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stratfieldmortimer.sharepoint.com/sites/ParishOffice/Shared Documents/COMMITTEES - Agendas &amp; Minutes/2026-2027/Agenda/Full Council/2026-05-14/PDF/"/>
    </mc:Choice>
  </mc:AlternateContent>
  <xr:revisionPtr revIDLastSave="1257" documentId="8_{184416EC-7E05-476F-B29E-133EF108E040}" xr6:coauthVersionLast="47" xr6:coauthVersionMax="47" xr10:uidLastSave="{C8DA7A0A-E7FF-43FB-BCCA-49BE0B248B60}"/>
  <bookViews>
    <workbookView xWindow="-120" yWindow="-120" windowWidth="29040" windowHeight="15720" tabRatio="500" xr2:uid="{00000000-000D-0000-FFFF-FFFF00000000}"/>
  </bookViews>
  <sheets>
    <sheet name="Reserve Summary" sheetId="1" r:id="rId1"/>
    <sheet name="25-26 Accruals and Prepayments" sheetId="2" r:id="rId2"/>
  </sheets>
  <definedNames>
    <definedName name="_xlnm.Print_Area" localSheetId="0">'Reserve Summary'!$B$1:$D$4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9" i="1" l="1"/>
  <c r="H37" i="1"/>
  <c r="H35" i="1"/>
  <c r="H30" i="1"/>
  <c r="G43" i="1"/>
  <c r="G7" i="1" s="1"/>
  <c r="H7" i="1" s="1"/>
  <c r="D23" i="2"/>
  <c r="H41" i="1" l="1"/>
  <c r="F43" i="1"/>
  <c r="H11" i="1"/>
  <c r="H8" i="1"/>
  <c r="E43" i="1" l="1"/>
  <c r="D51" i="2"/>
  <c r="D41" i="2" l="1"/>
  <c r="D27" i="2"/>
  <c r="H20" i="1" l="1"/>
  <c r="H14" i="1"/>
  <c r="H33" i="1" l="1"/>
  <c r="H31" i="1"/>
  <c r="H28" i="1"/>
  <c r="H26" i="1"/>
  <c r="H24" i="1"/>
  <c r="H22" i="1"/>
  <c r="H16" i="1"/>
  <c r="F40" i="2" l="1"/>
  <c r="F39" i="2"/>
  <c r="E14" i="2" l="1"/>
  <c r="F25" i="2"/>
  <c r="D34" i="2" l="1"/>
  <c r="F26" i="2"/>
  <c r="G33" i="2"/>
  <c r="G32" i="2"/>
  <c r="H43" i="1"/>
</calcChain>
</file>

<file path=xl/sharedStrings.xml><?xml version="1.0" encoding="utf-8"?>
<sst xmlns="http://schemas.openxmlformats.org/spreadsheetml/2006/main" count="131" uniqueCount="101">
  <si>
    <t>Reserve</t>
  </si>
  <si>
    <t>Account code</t>
  </si>
  <si>
    <t>Emergency spending reserves</t>
  </si>
  <si>
    <t>General Reserves</t>
  </si>
  <si>
    <t>Statutory reserves</t>
  </si>
  <si>
    <t>Reserves for asset commissioning / replacement</t>
  </si>
  <si>
    <t>EMR Cemetery extension</t>
  </si>
  <si>
    <t>EMR Tennis courts</t>
  </si>
  <si>
    <t>Total Reserves</t>
  </si>
  <si>
    <t>EMR community Infrastructure Levy</t>
  </si>
  <si>
    <t>Comments</t>
  </si>
  <si>
    <t>Other Reserves</t>
  </si>
  <si>
    <t>EMR Election Expenses</t>
  </si>
  <si>
    <t>Code</t>
  </si>
  <si>
    <t>Description</t>
  </si>
  <si>
    <t xml:space="preserve">Description </t>
  </si>
  <si>
    <t>£ increases GR</t>
  </si>
  <si>
    <t>Income Net of VAT</t>
  </si>
  <si>
    <t>Expense Net of VAT</t>
  </si>
  <si>
    <t>TOTALS</t>
  </si>
  <si>
    <t xml:space="preserve">Balance Prior to Reserve Adjustments </t>
  </si>
  <si>
    <t>CR</t>
  </si>
  <si>
    <t>EMR Fairground Works</t>
  </si>
  <si>
    <t>DR with NET Amount</t>
  </si>
  <si>
    <t xml:space="preserve">Reversing Journal Journal Entry </t>
  </si>
  <si>
    <t>Inter EMR transfer</t>
  </si>
  <si>
    <t>EMR Neighbourhood Plan</t>
  </si>
  <si>
    <t>Retained for climate emergncy projects.</t>
  </si>
  <si>
    <t xml:space="preserve">EMR Transfers  &amp; Set UP   </t>
  </si>
  <si>
    <t>£ reduces GR</t>
  </si>
  <si>
    <t>Invoices received after 31st of March, for work undertaken before the 31st of March, are treated as Accruals 510</t>
  </si>
  <si>
    <t>TOTAL</t>
  </si>
  <si>
    <t>Accruals 510</t>
  </si>
  <si>
    <t>CR Expenditure Code</t>
  </si>
  <si>
    <t>DR 110</t>
  </si>
  <si>
    <t>Reversing Journal</t>
  </si>
  <si>
    <t>01/04 SCS March Fairground grass cutting</t>
  </si>
  <si>
    <t>01/04 Smart Pension admin charge</t>
  </si>
  <si>
    <t>Retained from 2020/21 for conservation boards.</t>
  </si>
  <si>
    <t>EMR Roads, Footpaths and Commons</t>
  </si>
  <si>
    <r>
      <t xml:space="preserve">Accruals: </t>
    </r>
    <r>
      <rPr>
        <sz val="12"/>
        <color theme="1"/>
        <rFont val="Calibri"/>
        <family val="2"/>
      </rPr>
      <t>Other Accruals</t>
    </r>
  </si>
  <si>
    <t>SMPC Reserves Policy</t>
  </si>
  <si>
    <t>Reversing Journal Journal Entry</t>
  </si>
  <si>
    <t>DR Income Code</t>
  </si>
  <si>
    <t>CR Receipts in Advance</t>
  </si>
  <si>
    <t>Invoices received prior to 31st March but paid after 31st March are treated as Creditors 500</t>
  </si>
  <si>
    <t>Year end internal audit fee</t>
  </si>
  <si>
    <t>Year end external audit fee</t>
  </si>
  <si>
    <t>Creditors 500</t>
  </si>
  <si>
    <t>DR Debtors</t>
  </si>
  <si>
    <t>EMR Cycleway and Footpath</t>
  </si>
  <si>
    <t xml:space="preserve">EMR Windmill Common </t>
  </si>
  <si>
    <t>EMR Community Grant Fund</t>
  </si>
  <si>
    <t>Operating reserve</t>
  </si>
  <si>
    <t>337 CIL 24/25</t>
  </si>
  <si>
    <t>Brewery Common tree work undertaken by WBC and agreed as per FC 09/03 23 22/131 4</t>
  </si>
  <si>
    <t>EMR Climate Environment</t>
  </si>
  <si>
    <t>EMR Playground Equipment</t>
  </si>
  <si>
    <t>EMR Fairground Water Supply</t>
  </si>
  <si>
    <t xml:space="preserve">White horse: cemetery extension </t>
  </si>
  <si>
    <t>White horse: memorial wall for cemetery extension</t>
  </si>
  <si>
    <t>4808-323</t>
  </si>
  <si>
    <t>EMR Fairground Tree Works</t>
  </si>
  <si>
    <t>PO number</t>
  </si>
  <si>
    <t>Nominal ledger</t>
  </si>
  <si>
    <t>9000-320</t>
  </si>
  <si>
    <t>4210-320</t>
  </si>
  <si>
    <t>Other Accruals: For Information only</t>
  </si>
  <si>
    <r>
      <rPr>
        <sz val="12"/>
        <color theme="1"/>
        <rFont val="Calibri"/>
        <family val="2"/>
      </rPr>
      <t>Debtors</t>
    </r>
    <r>
      <rPr>
        <b/>
        <sz val="12"/>
        <color theme="1"/>
        <rFont val="Calibri"/>
        <family val="2"/>
      </rPr>
      <t>:</t>
    </r>
    <r>
      <rPr>
        <sz val="12"/>
        <color theme="1"/>
        <rFont val="Calibri"/>
        <family val="2"/>
      </rPr>
      <t xml:space="preserve"> Income for 2025/26 received 2026/27</t>
    </r>
  </si>
  <si>
    <r>
      <t xml:space="preserve">Creditors and Accruals: </t>
    </r>
    <r>
      <rPr>
        <sz val="12"/>
        <color theme="1"/>
        <rFont val="Calibri"/>
        <family val="2"/>
      </rPr>
      <t>Expenses for 2025/26 which were paid 2026/27 - reduce General Reserve</t>
    </r>
  </si>
  <si>
    <r>
      <t xml:space="preserve">Prepayments: </t>
    </r>
    <r>
      <rPr>
        <sz val="12"/>
        <color theme="1"/>
        <rFont val="Calibri"/>
        <family val="2"/>
      </rPr>
      <t>Expenses paid in 2025/26 for 2026/27 maintain in Prepayments Code 110</t>
    </r>
  </si>
  <si>
    <t>POs Raised in 2025/26 for Work Completed 2026/27 &amp; other accruals</t>
  </si>
  <si>
    <t>POs rasied in 2025/26 for work completed in 2026/27 that have EMR</t>
  </si>
  <si>
    <t xml:space="preserve">31/03 Dads shop- March </t>
  </si>
  <si>
    <r>
      <rPr>
        <sz val="12"/>
        <color theme="1"/>
        <rFont val="Calibri"/>
        <family val="2"/>
      </rPr>
      <t>Receipts in Advance</t>
    </r>
    <r>
      <rPr>
        <b/>
        <sz val="12"/>
        <color theme="1"/>
        <rFont val="Calibri"/>
        <family val="2"/>
      </rPr>
      <t>:</t>
    </r>
    <r>
      <rPr>
        <sz val="12"/>
        <color theme="1"/>
        <rFont val="Calibri"/>
        <family val="2"/>
      </rPr>
      <t xml:space="preserve"> Income for 2025/26 received in March 2026</t>
    </r>
  </si>
  <si>
    <t>RC Saunders Phase A and B Cycleway</t>
  </si>
  <si>
    <t>TGMS: Cemetery extension project management</t>
  </si>
  <si>
    <t>Stanley Electrical Services: electrical cabinet works</t>
  </si>
  <si>
    <t>Opening Balance April 2025</t>
  </si>
  <si>
    <t>Closing Balance March 2026</t>
  </si>
  <si>
    <t>338 CIL       25/26</t>
  </si>
  <si>
    <t xml:space="preserve">2018 Reserve Policy agreed to provide replacement value over 15 year cycle with the aim to get £50K by March 2029. </t>
  </si>
  <si>
    <t>Estates to manage - hold against projects arising</t>
  </si>
  <si>
    <t>£10,000 transfer agreed as per the 2026/27 budget.</t>
  </si>
  <si>
    <t>Windmill Common maintenance as agreed as part of the 2026/27 budget process</t>
  </si>
  <si>
    <t>EMR Bus shelters</t>
  </si>
  <si>
    <t xml:space="preserve">Transfer needed to pay remaining PO's </t>
  </si>
  <si>
    <t>Operating Reserves are held at 25% of annual operating costs (or 3 months) rounded up to the nearest 10k</t>
  </si>
  <si>
    <t xml:space="preserve">£7000 transferred to B&amp;D SG. </t>
  </si>
  <si>
    <t>As per 2026/27 budget transfer back to GR as works not needed in EMR</t>
  </si>
  <si>
    <t>as per 2026/27 budget, £10,000 for community grant fund for 26/27 round.</t>
  </si>
  <si>
    <t>4721-354</t>
  </si>
  <si>
    <t xml:space="preserve">31/03 Bell Cornwell </t>
  </si>
  <si>
    <t>31/03 Suez</t>
  </si>
  <si>
    <t>Co op memorial tablet</t>
  </si>
  <si>
    <t>as per 2026/27 budget transfer of 7,000 to B&amp;D SG EMR (goes back into GR then into B&amp;D SG at start of 26/27)</t>
  </si>
  <si>
    <t>trnsf  for Electrical equipment remedial works for fairground</t>
  </si>
  <si>
    <t xml:space="preserve">JPAG recommend the authority, depending on size, holds between 3 and 12 months of net revenue expenditure. An authority with income/expenditure in excess of £200,000 should plan towards 3 months equivalent  reserve. </t>
  </si>
  <si>
    <t>Works to be completed in 26/27 and  transfer needed to pay remaining PO's</t>
  </si>
  <si>
    <t>Figure in G7 = total of all transfers (see G45)</t>
  </si>
  <si>
    <t xml:space="preserve">Some CIL amounts are held in EMRs (E.G cycleway) and this is accounted for in the annual CIL return.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</si>
</sst>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£&quot;#,##0.00;[Red]\-&quot;£&quot;#,##0.00"/>
  </numFmts>
  <fonts count="3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0000"/>
      <name val="Arial"/>
      <family val="2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0"/>
      <color rgb="FF000000"/>
      <name val="Arial"/>
      <family val="2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theme="4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theme="3" tint="0.39997558519241921"/>
      <name val="Calibri"/>
      <family val="2"/>
      <scheme val="minor"/>
    </font>
    <font>
      <sz val="12"/>
      <color theme="4"/>
      <name val="Calibri"/>
      <family val="2"/>
      <scheme val="minor"/>
    </font>
    <font>
      <sz val="12"/>
      <color theme="9" tint="-0.249977111117893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FF0000"/>
      <name val="Arial"/>
      <family val="2"/>
    </font>
    <font>
      <b/>
      <sz val="11"/>
      <color theme="4"/>
      <name val="Arial"/>
      <family val="2"/>
    </font>
    <font>
      <sz val="11"/>
      <color rgb="FF00B050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2"/>
      <name val="Calibri"/>
      <family val="2"/>
      <scheme val="minor"/>
    </font>
    <font>
      <sz val="12"/>
      <color rgb="FF00B050"/>
      <name val="Calibri"/>
      <family val="2"/>
      <scheme val="minor"/>
    </font>
    <font>
      <sz val="12"/>
      <color theme="7"/>
      <name val="Calibri"/>
      <family val="2"/>
      <scheme val="minor"/>
    </font>
    <font>
      <b/>
      <u/>
      <sz val="12"/>
      <color rgb="FF000000"/>
      <name val="Arial"/>
      <family val="2"/>
    </font>
    <font>
      <sz val="12"/>
      <color rgb="FF000000"/>
      <name val="Arial"/>
      <family val="2"/>
    </font>
    <font>
      <b/>
      <sz val="10"/>
      <name val="Arial"/>
      <family val="2"/>
    </font>
    <font>
      <sz val="12"/>
      <color rgb="FF374151"/>
      <name val="Calibri"/>
      <family val="2"/>
    </font>
    <font>
      <sz val="12"/>
      <name val="Calibri"/>
      <family val="2"/>
      <scheme val="minor"/>
    </font>
    <font>
      <sz val="10"/>
      <name val="Arial"/>
      <family val="2"/>
    </font>
    <font>
      <b/>
      <sz val="11"/>
      <color rgb="FF0070C0"/>
      <name val="Arial"/>
      <family val="2"/>
    </font>
    <font>
      <sz val="10"/>
      <color theme="9" tint="-0.24997711111789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AEEF3"/>
        <bgColor rgb="FF000000"/>
      </patternFill>
    </fill>
    <fill>
      <patternFill patternType="solid">
        <fgColor theme="8" tint="0.79998168889431442"/>
        <bgColor rgb="FF000000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rgb="FF000000"/>
      </bottom>
      <diagonal/>
    </border>
    <border>
      <left/>
      <right style="medium">
        <color auto="1"/>
      </right>
      <top/>
      <bottom/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57">
    <xf numFmtId="0" fontId="0" fillId="0" borderId="0" xfId="0"/>
    <xf numFmtId="0" fontId="1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wrapText="1"/>
    </xf>
    <xf numFmtId="0" fontId="0" fillId="0" borderId="11" xfId="0" applyBorder="1"/>
    <xf numFmtId="0" fontId="7" fillId="0" borderId="11" xfId="0" applyFont="1" applyBorder="1"/>
    <xf numFmtId="0" fontId="7" fillId="0" borderId="11" xfId="0" applyFont="1" applyBorder="1" applyAlignment="1">
      <alignment wrapText="1"/>
    </xf>
    <xf numFmtId="0" fontId="8" fillId="0" borderId="11" xfId="0" applyFont="1" applyBorder="1"/>
    <xf numFmtId="0" fontId="10" fillId="0" borderId="11" xfId="0" applyFont="1" applyBorder="1"/>
    <xf numFmtId="0" fontId="11" fillId="0" borderId="11" xfId="0" applyFont="1" applyBorder="1"/>
    <xf numFmtId="0" fontId="0" fillId="0" borderId="9" xfId="0" applyBorder="1"/>
    <xf numFmtId="0" fontId="0" fillId="0" borderId="15" xfId="0" applyBorder="1"/>
    <xf numFmtId="0" fontId="6" fillId="0" borderId="2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13" fillId="0" borderId="1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4" fillId="0" borderId="11" xfId="0" applyFont="1" applyBorder="1"/>
    <xf numFmtId="0" fontId="14" fillId="0" borderId="11" xfId="0" applyFont="1" applyBorder="1" applyAlignment="1">
      <alignment wrapText="1"/>
    </xf>
    <xf numFmtId="0" fontId="8" fillId="0" borderId="11" xfId="0" applyFont="1" applyBorder="1" applyAlignment="1">
      <alignment horizontal="center" vertical="center" wrapText="1"/>
    </xf>
    <xf numFmtId="0" fontId="0" fillId="0" borderId="2" xfId="0" applyBorder="1"/>
    <xf numFmtId="0" fontId="7" fillId="0" borderId="2" xfId="0" applyFont="1" applyBorder="1"/>
    <xf numFmtId="0" fontId="15" fillId="0" borderId="11" xfId="0" applyFont="1" applyBorder="1"/>
    <xf numFmtId="0" fontId="16" fillId="0" borderId="1" xfId="0" applyFont="1" applyBorder="1" applyAlignment="1">
      <alignment horizontal="left" indent="1"/>
    </xf>
    <xf numFmtId="0" fontId="16" fillId="0" borderId="2" xfId="0" applyFont="1" applyBorder="1" applyAlignment="1">
      <alignment horizontal="center"/>
    </xf>
    <xf numFmtId="0" fontId="17" fillId="0" borderId="7" xfId="0" applyFont="1" applyBorder="1" applyAlignment="1">
      <alignment horizontal="left" wrapText="1" indent="1"/>
    </xf>
    <xf numFmtId="0" fontId="16" fillId="0" borderId="9" xfId="0" applyFont="1" applyBorder="1" applyAlignment="1">
      <alignment horizontal="center"/>
    </xf>
    <xf numFmtId="3" fontId="16" fillId="0" borderId="9" xfId="0" applyNumberFormat="1" applyFont="1" applyBorder="1" applyAlignment="1">
      <alignment horizontal="center"/>
    </xf>
    <xf numFmtId="0" fontId="16" fillId="2" borderId="8" xfId="0" applyFont="1" applyFill="1" applyBorder="1" applyAlignment="1">
      <alignment horizontal="left" indent="1"/>
    </xf>
    <xf numFmtId="0" fontId="16" fillId="2" borderId="9" xfId="0" applyFont="1" applyFill="1" applyBorder="1" applyAlignment="1">
      <alignment horizontal="left" indent="1"/>
    </xf>
    <xf numFmtId="0" fontId="17" fillId="2" borderId="11" xfId="0" applyFont="1" applyFill="1" applyBorder="1" applyAlignment="1">
      <alignment horizontal="left" wrapText="1" indent="1"/>
    </xf>
    <xf numFmtId="0" fontId="16" fillId="2" borderId="9" xfId="0" applyFont="1" applyFill="1" applyBorder="1" applyAlignment="1">
      <alignment horizontal="center"/>
    </xf>
    <xf numFmtId="3" fontId="16" fillId="2" borderId="9" xfId="0" applyNumberFormat="1" applyFont="1" applyFill="1" applyBorder="1" applyAlignment="1">
      <alignment horizontal="center"/>
    </xf>
    <xf numFmtId="0" fontId="16" fillId="0" borderId="12" xfId="0" applyFont="1" applyBorder="1" applyAlignment="1">
      <alignment horizontal="left" indent="1"/>
    </xf>
    <xf numFmtId="0" fontId="16" fillId="0" borderId="0" xfId="0" applyFont="1" applyAlignment="1">
      <alignment horizontal="center"/>
    </xf>
    <xf numFmtId="0" fontId="16" fillId="0" borderId="13" xfId="0" applyFont="1" applyBorder="1" applyAlignment="1">
      <alignment horizontal="left" wrapText="1" indent="1"/>
    </xf>
    <xf numFmtId="0" fontId="16" fillId="2" borderId="11" xfId="0" applyFont="1" applyFill="1" applyBorder="1" applyAlignment="1">
      <alignment horizontal="left" wrapText="1" indent="1"/>
    </xf>
    <xf numFmtId="0" fontId="16" fillId="2" borderId="9" xfId="0" applyFont="1" applyFill="1" applyBorder="1" applyAlignment="1">
      <alignment horizontal="center" wrapText="1"/>
    </xf>
    <xf numFmtId="3" fontId="16" fillId="2" borderId="9" xfId="0" applyNumberFormat="1" applyFont="1" applyFill="1" applyBorder="1" applyAlignment="1">
      <alignment horizontal="center" wrapText="1"/>
    </xf>
    <xf numFmtId="0" fontId="15" fillId="0" borderId="11" xfId="0" applyFont="1" applyBorder="1" applyAlignment="1">
      <alignment wrapText="1"/>
    </xf>
    <xf numFmtId="0" fontId="8" fillId="0" borderId="8" xfId="0" applyFont="1" applyBorder="1" applyAlignment="1">
      <alignment horizontal="right" vertical="center" wrapText="1"/>
    </xf>
    <xf numFmtId="0" fontId="25" fillId="0" borderId="11" xfId="0" applyFont="1" applyBorder="1"/>
    <xf numFmtId="0" fontId="25" fillId="0" borderId="11" xfId="0" applyFont="1" applyBorder="1" applyAlignment="1">
      <alignment wrapText="1"/>
    </xf>
    <xf numFmtId="0" fontId="8" fillId="0" borderId="16" xfId="0" applyFont="1" applyBorder="1" applyAlignment="1">
      <alignment horizontal="center" vertical="center" wrapText="1"/>
    </xf>
    <xf numFmtId="0" fontId="26" fillId="0" borderId="11" xfId="0" applyFont="1" applyBorder="1"/>
    <xf numFmtId="0" fontId="26" fillId="0" borderId="11" xfId="0" applyFont="1" applyBorder="1" applyAlignment="1">
      <alignment wrapText="1"/>
    </xf>
    <xf numFmtId="0" fontId="8" fillId="0" borderId="0" xfId="0" applyFont="1"/>
    <xf numFmtId="0" fontId="10" fillId="0" borderId="13" xfId="0" applyFont="1" applyBorder="1" applyAlignment="1">
      <alignment horizontal="center" vertical="center" wrapText="1"/>
    </xf>
    <xf numFmtId="0" fontId="27" fillId="0" borderId="11" xfId="0" applyFont="1" applyBorder="1"/>
    <xf numFmtId="0" fontId="27" fillId="0" borderId="11" xfId="0" applyFont="1" applyBorder="1" applyAlignment="1">
      <alignment wrapText="1"/>
    </xf>
    <xf numFmtId="0" fontId="10" fillId="0" borderId="2" xfId="0" applyFont="1" applyBorder="1"/>
    <xf numFmtId="0" fontId="7" fillId="0" borderId="15" xfId="0" applyFont="1" applyBorder="1"/>
    <xf numFmtId="0" fontId="10" fillId="0" borderId="15" xfId="0" applyFont="1" applyBorder="1"/>
    <xf numFmtId="0" fontId="14" fillId="0" borderId="11" xfId="0" applyFont="1" applyBorder="1" applyAlignment="1">
      <alignment horizontal="center" wrapText="1"/>
    </xf>
    <xf numFmtId="0" fontId="14" fillId="0" borderId="16" xfId="0" applyFont="1" applyBorder="1" applyAlignment="1">
      <alignment horizontal="center" wrapText="1"/>
    </xf>
    <xf numFmtId="0" fontId="10" fillId="0" borderId="7" xfId="0" applyFont="1" applyBorder="1" applyAlignment="1">
      <alignment horizontal="center" vertical="center" wrapText="1"/>
    </xf>
    <xf numFmtId="0" fontId="28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9" fillId="2" borderId="3" xfId="0" applyFont="1" applyFill="1" applyBorder="1" applyAlignment="1">
      <alignment horizontal="left" wrapText="1" indent="1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left" inden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left" wrapText="1" indent="1"/>
    </xf>
    <xf numFmtId="0" fontId="2" fillId="3" borderId="15" xfId="0" applyFont="1" applyFill="1" applyBorder="1" applyAlignment="1">
      <alignment horizontal="center" wrapText="1"/>
    </xf>
    <xf numFmtId="3" fontId="16" fillId="0" borderId="1" xfId="0" applyNumberFormat="1" applyFont="1" applyBorder="1" applyAlignment="1">
      <alignment horizontal="center"/>
    </xf>
    <xf numFmtId="3" fontId="16" fillId="0" borderId="2" xfId="0" applyNumberFormat="1" applyFont="1" applyBorder="1" applyAlignment="1">
      <alignment horizontal="center"/>
    </xf>
    <xf numFmtId="0" fontId="16" fillId="0" borderId="12" xfId="0" applyFont="1" applyBorder="1" applyAlignment="1">
      <alignment horizontal="left" wrapText="1" indent="1"/>
    </xf>
    <xf numFmtId="0" fontId="16" fillId="0" borderId="0" xfId="0" applyFont="1" applyAlignment="1">
      <alignment horizontal="center" wrapText="1"/>
    </xf>
    <xf numFmtId="0" fontId="16" fillId="0" borderId="15" xfId="0" applyFont="1" applyBorder="1" applyAlignment="1">
      <alignment horizontal="center" wrapText="1"/>
    </xf>
    <xf numFmtId="0" fontId="16" fillId="0" borderId="16" xfId="0" applyFont="1" applyBorder="1" applyAlignment="1">
      <alignment horizontal="left" wrapText="1" indent="1"/>
    </xf>
    <xf numFmtId="0" fontId="17" fillId="0" borderId="13" xfId="0" applyFont="1" applyBorder="1" applyAlignment="1">
      <alignment horizontal="left" wrapText="1" indent="1"/>
    </xf>
    <xf numFmtId="3" fontId="16" fillId="0" borderId="12" xfId="0" applyNumberFormat="1" applyFont="1" applyBorder="1" applyAlignment="1">
      <alignment horizontal="center" wrapText="1"/>
    </xf>
    <xf numFmtId="3" fontId="16" fillId="0" borderId="0" xfId="0" applyNumberFormat="1" applyFont="1" applyAlignment="1">
      <alignment horizontal="center" wrapText="1"/>
    </xf>
    <xf numFmtId="3" fontId="23" fillId="0" borderId="0" xfId="0" applyNumberFormat="1" applyFont="1" applyAlignment="1">
      <alignment horizontal="center" wrapText="1"/>
    </xf>
    <xf numFmtId="3" fontId="22" fillId="0" borderId="0" xfId="0" applyNumberFormat="1" applyFont="1" applyAlignment="1">
      <alignment horizontal="center" wrapText="1"/>
    </xf>
    <xf numFmtId="3" fontId="18" fillId="0" borderId="0" xfId="0" applyNumberFormat="1" applyFont="1" applyAlignment="1">
      <alignment horizontal="center" wrapText="1"/>
    </xf>
    <xf numFmtId="0" fontId="16" fillId="0" borderId="14" xfId="0" applyFont="1" applyBorder="1" applyAlignment="1">
      <alignment horizontal="left" wrapText="1" indent="1"/>
    </xf>
    <xf numFmtId="3" fontId="16" fillId="0" borderId="14" xfId="0" applyNumberFormat="1" applyFont="1" applyBorder="1" applyAlignment="1">
      <alignment horizontal="center" wrapText="1"/>
    </xf>
    <xf numFmtId="3" fontId="16" fillId="0" borderId="15" xfId="0" applyNumberFormat="1" applyFont="1" applyBorder="1" applyAlignment="1">
      <alignment horizontal="center" wrapText="1"/>
    </xf>
    <xf numFmtId="0" fontId="16" fillId="0" borderId="1" xfId="0" applyFont="1" applyBorder="1" applyAlignment="1">
      <alignment horizontal="center"/>
    </xf>
    <xf numFmtId="0" fontId="24" fillId="0" borderId="13" xfId="0" applyFont="1" applyBorder="1" applyAlignment="1">
      <alignment horizontal="left" wrapText="1" indent="1"/>
    </xf>
    <xf numFmtId="0" fontId="16" fillId="0" borderId="12" xfId="0" applyFont="1" applyBorder="1" applyAlignment="1">
      <alignment horizontal="center" wrapText="1"/>
    </xf>
    <xf numFmtId="0" fontId="21" fillId="0" borderId="13" xfId="0" applyFont="1" applyBorder="1" applyAlignment="1">
      <alignment horizontal="left" wrapText="1" indent="1"/>
    </xf>
    <xf numFmtId="0" fontId="7" fillId="0" borderId="7" xfId="0" applyFont="1" applyBorder="1"/>
    <xf numFmtId="0" fontId="0" fillId="0" borderId="7" xfId="0" applyBorder="1"/>
    <xf numFmtId="0" fontId="11" fillId="0" borderId="7" xfId="0" applyFont="1" applyBorder="1"/>
    <xf numFmtId="0" fontId="8" fillId="0" borderId="1" xfId="0" applyFont="1" applyBorder="1" applyAlignment="1">
      <alignment horizontal="right" vertical="center" wrapText="1"/>
    </xf>
    <xf numFmtId="0" fontId="11" fillId="0" borderId="2" xfId="0" applyFont="1" applyBorder="1"/>
    <xf numFmtId="0" fontId="8" fillId="0" borderId="2" xfId="0" applyFont="1" applyBorder="1" applyAlignment="1">
      <alignment horizontal="right" vertical="center" wrapText="1"/>
    </xf>
    <xf numFmtId="0" fontId="10" fillId="0" borderId="2" xfId="0" applyFont="1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0" fontId="0" fillId="0" borderId="8" xfId="0" applyBorder="1" applyAlignment="1">
      <alignment horizontal="right" vertical="center" wrapText="1"/>
    </xf>
    <xf numFmtId="4" fontId="31" fillId="0" borderId="11" xfId="0" applyNumberFormat="1" applyFont="1" applyBorder="1" applyAlignment="1">
      <alignment vertical="center" wrapText="1"/>
    </xf>
    <xf numFmtId="4" fontId="0" fillId="0" borderId="0" xfId="0" applyNumberFormat="1"/>
    <xf numFmtId="0" fontId="32" fillId="0" borderId="11" xfId="0" applyFont="1" applyBorder="1" applyAlignment="1">
      <alignment wrapText="1"/>
    </xf>
    <xf numFmtId="0" fontId="32" fillId="0" borderId="11" xfId="0" applyFont="1" applyBorder="1"/>
    <xf numFmtId="8" fontId="0" fillId="0" borderId="0" xfId="0" applyNumberFormat="1"/>
    <xf numFmtId="0" fontId="32" fillId="0" borderId="0" xfId="0" applyFont="1"/>
    <xf numFmtId="0" fontId="14" fillId="0" borderId="11" xfId="0" applyFont="1" applyBorder="1" applyAlignment="1">
      <alignment horizontal="right" vertical="center" wrapText="1"/>
    </xf>
    <xf numFmtId="4" fontId="35" fillId="0" borderId="0" xfId="0" applyNumberFormat="1" applyFont="1"/>
    <xf numFmtId="0" fontId="7" fillId="0" borderId="11" xfId="0" applyFont="1" applyBorder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6" fillId="2" borderId="19" xfId="0" applyFont="1" applyFill="1" applyBorder="1" applyAlignment="1">
      <alignment horizontal="center" vertical="top" wrapText="1"/>
    </xf>
    <xf numFmtId="0" fontId="16" fillId="2" borderId="10" xfId="0" applyFont="1" applyFill="1" applyBorder="1" applyAlignment="1">
      <alignment horizontal="left" vertical="top" wrapText="1"/>
    </xf>
    <xf numFmtId="0" fontId="16" fillId="0" borderId="18" xfId="0" applyFont="1" applyBorder="1" applyAlignment="1">
      <alignment horizontal="left" vertical="top" wrapText="1"/>
    </xf>
    <xf numFmtId="0" fontId="16" fillId="0" borderId="12" xfId="0" applyFont="1" applyBorder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16" fillId="0" borderId="13" xfId="0" applyFont="1" applyBorder="1" applyAlignment="1">
      <alignment horizontal="left" vertical="center" wrapText="1"/>
    </xf>
    <xf numFmtId="3" fontId="16" fillId="0" borderId="12" xfId="0" applyNumberFormat="1" applyFont="1" applyBorder="1" applyAlignment="1">
      <alignment horizontal="center" vertical="center" wrapText="1"/>
    </xf>
    <xf numFmtId="3" fontId="16" fillId="0" borderId="0" xfId="0" applyNumberFormat="1" applyFont="1" applyAlignment="1">
      <alignment horizontal="center" vertical="center" wrapText="1"/>
    </xf>
    <xf numFmtId="3" fontId="18" fillId="0" borderId="0" xfId="0" applyNumberFormat="1" applyFont="1" applyAlignment="1">
      <alignment horizontal="center" vertical="center" wrapText="1"/>
    </xf>
    <xf numFmtId="0" fontId="16" fillId="0" borderId="18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top"/>
    </xf>
    <xf numFmtId="0" fontId="16" fillId="0" borderId="3" xfId="0" applyFont="1" applyBorder="1" applyAlignment="1">
      <alignment horizontal="left" vertical="top" wrapText="1"/>
    </xf>
    <xf numFmtId="0" fontId="16" fillId="0" borderId="17" xfId="0" applyFont="1" applyBorder="1" applyAlignment="1">
      <alignment horizontal="left" vertical="top" wrapText="1"/>
    </xf>
    <xf numFmtId="0" fontId="23" fillId="0" borderId="18" xfId="0" applyFont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16" fillId="0" borderId="12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30" fillId="0" borderId="13" xfId="0" applyFont="1" applyBorder="1" applyAlignment="1">
      <alignment vertical="center" wrapText="1"/>
    </xf>
    <xf numFmtId="3" fontId="16" fillId="0" borderId="1" xfId="0" applyNumberFormat="1" applyFont="1" applyBorder="1" applyAlignment="1">
      <alignment horizontal="center" vertical="center"/>
    </xf>
    <xf numFmtId="3" fontId="16" fillId="0" borderId="2" xfId="0" applyNumberFormat="1" applyFont="1" applyBorder="1" applyAlignment="1">
      <alignment horizontal="center" vertical="center"/>
    </xf>
    <xf numFmtId="49" fontId="33" fillId="0" borderId="20" xfId="0" applyNumberFormat="1" applyFont="1" applyBorder="1" applyAlignment="1">
      <alignment horizontal="left" vertical="center" wrapText="1"/>
    </xf>
    <xf numFmtId="3" fontId="16" fillId="0" borderId="14" xfId="0" applyNumberFormat="1" applyFont="1" applyBorder="1" applyAlignment="1">
      <alignment horizontal="center" vertical="center"/>
    </xf>
    <xf numFmtId="3" fontId="16" fillId="0" borderId="15" xfId="0" applyNumberFormat="1" applyFont="1" applyBorder="1" applyAlignment="1">
      <alignment horizontal="center" vertical="center"/>
    </xf>
    <xf numFmtId="3" fontId="18" fillId="0" borderId="15" xfId="0" applyNumberFormat="1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left" vertical="center" wrapText="1"/>
    </xf>
    <xf numFmtId="3" fontId="23" fillId="0" borderId="15" xfId="0" applyNumberFormat="1" applyFont="1" applyBorder="1" applyAlignment="1">
      <alignment horizontal="center" vertical="center"/>
    </xf>
    <xf numFmtId="0" fontId="16" fillId="0" borderId="14" xfId="0" applyFont="1" applyBorder="1" applyAlignment="1">
      <alignment horizontal="left" vertical="center"/>
    </xf>
    <xf numFmtId="3" fontId="21" fillId="0" borderId="0" xfId="0" applyNumberFormat="1" applyFont="1" applyAlignment="1">
      <alignment horizontal="center" vertical="center" wrapText="1"/>
    </xf>
    <xf numFmtId="0" fontId="21" fillId="0" borderId="13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left" vertical="center" wrapText="1"/>
    </xf>
    <xf numFmtId="3" fontId="19" fillId="0" borderId="0" xfId="0" applyNumberFormat="1" applyFont="1" applyAlignment="1">
      <alignment horizontal="center" vertical="center" wrapText="1"/>
    </xf>
    <xf numFmtId="3" fontId="34" fillId="0" borderId="0" xfId="0" applyNumberFormat="1" applyFont="1" applyAlignment="1">
      <alignment horizontal="center" vertical="center" wrapText="1"/>
    </xf>
    <xf numFmtId="3" fontId="23" fillId="0" borderId="0" xfId="0" applyNumberFormat="1" applyFont="1" applyAlignment="1">
      <alignment horizontal="center" vertical="center" wrapText="1"/>
    </xf>
    <xf numFmtId="0" fontId="18" fillId="0" borderId="9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16" fillId="0" borderId="3" xfId="0" applyFont="1" applyBorder="1" applyAlignment="1">
      <alignment horizontal="left" vertical="center" wrapText="1"/>
    </xf>
    <xf numFmtId="0" fontId="16" fillId="0" borderId="17" xfId="0" applyFont="1" applyBorder="1" applyAlignment="1">
      <alignment horizontal="left" vertical="center" wrapText="1"/>
    </xf>
    <xf numFmtId="0" fontId="21" fillId="0" borderId="18" xfId="0" applyFont="1" applyBorder="1" applyAlignment="1">
      <alignment horizontal="left" vertical="center" wrapText="1"/>
    </xf>
    <xf numFmtId="3" fontId="16" fillId="0" borderId="0" xfId="0" applyNumberFormat="1" applyFont="1" applyBorder="1" applyAlignment="1">
      <alignment horizontal="center" vertical="center" wrapText="1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14"/>
  <sheetViews>
    <sheetView tabSelected="1" topLeftCell="A22" workbookViewId="0">
      <selection activeCell="M37" sqref="L37:M37"/>
    </sheetView>
  </sheetViews>
  <sheetFormatPr defaultColWidth="11.25" defaultRowHeight="15.75" x14ac:dyDescent="0.25"/>
  <cols>
    <col min="1" max="1" width="5.25" customWidth="1"/>
    <col min="2" max="2" width="25.25" customWidth="1"/>
    <col min="3" max="3" width="11.75" customWidth="1"/>
    <col min="4" max="4" width="40.5" customWidth="1"/>
    <col min="5" max="5" width="11.75" style="11" customWidth="1"/>
    <col min="6" max="6" width="12.75" style="11" customWidth="1"/>
    <col min="7" max="7" width="19.25" style="11" customWidth="1"/>
    <col min="8" max="8" width="14.625" style="11" customWidth="1"/>
    <col min="9" max="9" width="32.375" style="129" customWidth="1"/>
    <col min="10" max="10" width="29.25" customWidth="1"/>
  </cols>
  <sheetData>
    <row r="1" spans="1:10" x14ac:dyDescent="0.25">
      <c r="A1" s="1"/>
      <c r="B1" s="56" t="s">
        <v>41</v>
      </c>
      <c r="C1" s="57"/>
      <c r="D1" s="58"/>
      <c r="E1" s="59"/>
      <c r="F1" s="57"/>
      <c r="G1" s="57"/>
      <c r="H1" s="60"/>
      <c r="I1" s="125"/>
      <c r="J1" s="13"/>
    </row>
    <row r="2" spans="1:10" ht="78.75" x14ac:dyDescent="0.25">
      <c r="A2" s="1"/>
      <c r="B2" s="61" t="s">
        <v>0</v>
      </c>
      <c r="C2" s="62" t="s">
        <v>1</v>
      </c>
      <c r="D2" s="63" t="s">
        <v>10</v>
      </c>
      <c r="E2" s="64" t="s">
        <v>78</v>
      </c>
      <c r="F2" s="64" t="s">
        <v>20</v>
      </c>
      <c r="G2" s="64" t="s">
        <v>28</v>
      </c>
      <c r="H2" s="64" t="s">
        <v>79</v>
      </c>
      <c r="I2" s="114" t="s">
        <v>10</v>
      </c>
      <c r="J2" s="14"/>
    </row>
    <row r="3" spans="1:10" x14ac:dyDescent="0.25">
      <c r="A3" s="1"/>
      <c r="B3" s="23"/>
      <c r="C3" s="24"/>
      <c r="D3" s="25"/>
      <c r="E3" s="26"/>
      <c r="F3" s="26"/>
      <c r="G3" s="150" t="s">
        <v>29</v>
      </c>
      <c r="H3" s="27"/>
      <c r="I3" s="126"/>
      <c r="J3" s="14"/>
    </row>
    <row r="4" spans="1:10" x14ac:dyDescent="0.25">
      <c r="A4" s="1"/>
      <c r="B4" s="23"/>
      <c r="C4" s="24"/>
      <c r="D4" s="25"/>
      <c r="E4" s="26"/>
      <c r="F4" s="26"/>
      <c r="G4" s="151" t="s">
        <v>16</v>
      </c>
      <c r="H4" s="27"/>
      <c r="I4" s="126"/>
      <c r="J4" s="14"/>
    </row>
    <row r="5" spans="1:10" x14ac:dyDescent="0.25">
      <c r="B5" s="23"/>
      <c r="C5" s="24"/>
      <c r="D5" s="25"/>
      <c r="E5" s="26"/>
      <c r="F5" s="26"/>
      <c r="G5" s="152" t="s">
        <v>25</v>
      </c>
      <c r="H5" s="27"/>
      <c r="I5" s="126"/>
    </row>
    <row r="6" spans="1:10" x14ac:dyDescent="0.25">
      <c r="B6" s="28" t="s">
        <v>2</v>
      </c>
      <c r="C6" s="29"/>
      <c r="D6" s="30"/>
      <c r="E6" s="31"/>
      <c r="F6" s="31"/>
      <c r="G6" s="31"/>
      <c r="H6" s="32"/>
      <c r="I6" s="115"/>
    </row>
    <row r="7" spans="1:10" s="113" customFormat="1" ht="31.5" customHeight="1" x14ac:dyDescent="0.25">
      <c r="B7" s="130" t="s">
        <v>3</v>
      </c>
      <c r="C7" s="131">
        <v>310</v>
      </c>
      <c r="D7" s="132"/>
      <c r="E7" s="133">
        <v>101000</v>
      </c>
      <c r="F7" s="134">
        <v>147657</v>
      </c>
      <c r="G7" s="134">
        <f>G43</f>
        <v>8870.4</v>
      </c>
      <c r="H7" s="134">
        <f>F7-G7</f>
        <v>138786.6</v>
      </c>
      <c r="I7" s="124" t="s">
        <v>99</v>
      </c>
    </row>
    <row r="8" spans="1:10" s="113" customFormat="1" ht="105" x14ac:dyDescent="0.25">
      <c r="B8" s="130" t="s">
        <v>53</v>
      </c>
      <c r="C8" s="131">
        <v>311</v>
      </c>
      <c r="D8" s="135" t="s">
        <v>87</v>
      </c>
      <c r="E8" s="136">
        <v>50000</v>
      </c>
      <c r="F8" s="137">
        <v>50000</v>
      </c>
      <c r="G8" s="138">
        <v>10000</v>
      </c>
      <c r="H8" s="121">
        <f>F8+G8</f>
        <v>60000</v>
      </c>
      <c r="I8" s="123" t="s">
        <v>97</v>
      </c>
    </row>
    <row r="9" spans="1:10" x14ac:dyDescent="0.25">
      <c r="B9" s="28" t="s">
        <v>4</v>
      </c>
      <c r="C9" s="31"/>
      <c r="D9" s="36"/>
      <c r="E9" s="31"/>
      <c r="F9" s="31"/>
      <c r="G9" s="32"/>
      <c r="H9" s="32"/>
      <c r="I9" s="115"/>
    </row>
    <row r="10" spans="1:10" s="113" customFormat="1" ht="30" x14ac:dyDescent="0.25">
      <c r="B10" s="117" t="s">
        <v>9</v>
      </c>
      <c r="C10" s="139" t="s">
        <v>54</v>
      </c>
      <c r="D10" s="140"/>
      <c r="E10" s="136">
        <v>10398</v>
      </c>
      <c r="F10" s="137">
        <v>0</v>
      </c>
      <c r="G10" s="141">
        <v>0</v>
      </c>
      <c r="H10" s="137">
        <v>0</v>
      </c>
      <c r="I10" s="153" t="s">
        <v>100</v>
      </c>
    </row>
    <row r="11" spans="1:10" s="113" customFormat="1" ht="30" x14ac:dyDescent="0.25">
      <c r="B11" s="142"/>
      <c r="C11" s="139" t="s">
        <v>80</v>
      </c>
      <c r="D11" s="140"/>
      <c r="E11" s="137">
        <v>0</v>
      </c>
      <c r="F11" s="137">
        <v>8113</v>
      </c>
      <c r="G11" s="141">
        <v>0</v>
      </c>
      <c r="H11" s="121">
        <f>F11+G11</f>
        <v>8113</v>
      </c>
      <c r="I11" s="154"/>
    </row>
    <row r="12" spans="1:10" x14ac:dyDescent="0.25">
      <c r="B12" s="28" t="s">
        <v>5</v>
      </c>
      <c r="C12" s="29"/>
      <c r="D12" s="30"/>
      <c r="E12" s="31"/>
      <c r="F12" s="31"/>
      <c r="G12" s="32"/>
      <c r="H12" s="32"/>
      <c r="I12" s="115"/>
    </row>
    <row r="13" spans="1:10" x14ac:dyDescent="0.25">
      <c r="B13" s="33"/>
      <c r="C13" s="34"/>
      <c r="D13" s="71"/>
      <c r="E13" s="65"/>
      <c r="F13" s="66"/>
      <c r="G13" s="66"/>
      <c r="H13" s="66"/>
      <c r="I13" s="116"/>
    </row>
    <row r="14" spans="1:10" s="113" customFormat="1" ht="45" x14ac:dyDescent="0.25">
      <c r="B14" s="117" t="s">
        <v>6</v>
      </c>
      <c r="C14" s="118">
        <v>320</v>
      </c>
      <c r="D14" s="119" t="s">
        <v>86</v>
      </c>
      <c r="E14" s="120">
        <v>100776</v>
      </c>
      <c r="F14" s="121">
        <v>53141</v>
      </c>
      <c r="G14" s="122">
        <v>2640.4</v>
      </c>
      <c r="H14" s="121">
        <f>F14+G14</f>
        <v>55781.4</v>
      </c>
      <c r="I14" s="123" t="s">
        <v>98</v>
      </c>
    </row>
    <row r="15" spans="1:10" x14ac:dyDescent="0.25">
      <c r="B15" s="67"/>
      <c r="C15" s="68"/>
      <c r="D15" s="35"/>
      <c r="E15" s="72"/>
      <c r="F15" s="73"/>
      <c r="G15" s="75"/>
      <c r="H15" s="73"/>
      <c r="I15" s="116"/>
    </row>
    <row r="16" spans="1:10" s="113" customFormat="1" ht="45" x14ac:dyDescent="0.25">
      <c r="B16" s="117" t="s">
        <v>7</v>
      </c>
      <c r="C16" s="118">
        <v>326</v>
      </c>
      <c r="D16" s="119" t="s">
        <v>81</v>
      </c>
      <c r="E16" s="120">
        <v>50000</v>
      </c>
      <c r="F16" s="121">
        <v>50000</v>
      </c>
      <c r="G16" s="143">
        <v>0</v>
      </c>
      <c r="H16" s="121">
        <f>F16+G16</f>
        <v>50000</v>
      </c>
      <c r="I16" s="123"/>
    </row>
    <row r="17" spans="2:9" x14ac:dyDescent="0.25">
      <c r="B17" s="77"/>
      <c r="C17" s="69"/>
      <c r="D17" s="70"/>
      <c r="E17" s="78"/>
      <c r="F17" s="79"/>
      <c r="G17" s="79"/>
      <c r="H17" s="79"/>
      <c r="I17" s="127"/>
    </row>
    <row r="18" spans="2:9" x14ac:dyDescent="0.25">
      <c r="B18" s="28" t="s">
        <v>11</v>
      </c>
      <c r="C18" s="37"/>
      <c r="D18" s="36"/>
      <c r="E18" s="37"/>
      <c r="F18" s="37"/>
      <c r="G18" s="38"/>
      <c r="H18" s="38"/>
      <c r="I18" s="115"/>
    </row>
    <row r="19" spans="2:9" x14ac:dyDescent="0.25">
      <c r="B19" s="33"/>
      <c r="C19" s="34"/>
      <c r="D19" s="35"/>
      <c r="E19" s="80"/>
      <c r="F19" s="24"/>
      <c r="G19" s="66"/>
      <c r="H19" s="66"/>
      <c r="I19" s="116"/>
    </row>
    <row r="20" spans="2:9" s="113" customFormat="1" ht="30" x14ac:dyDescent="0.25">
      <c r="B20" s="117" t="s">
        <v>50</v>
      </c>
      <c r="C20" s="118">
        <v>323</v>
      </c>
      <c r="D20" s="119" t="s">
        <v>82</v>
      </c>
      <c r="E20" s="120">
        <v>321801</v>
      </c>
      <c r="F20" s="121">
        <v>231346</v>
      </c>
      <c r="G20" s="143">
        <v>0</v>
      </c>
      <c r="H20" s="121">
        <f>F20+G20</f>
        <v>231346</v>
      </c>
      <c r="I20" s="123"/>
    </row>
    <row r="21" spans="2:9" x14ac:dyDescent="0.25">
      <c r="B21" s="67"/>
      <c r="C21" s="68"/>
      <c r="D21" s="81"/>
      <c r="E21" s="82"/>
      <c r="F21" s="68"/>
      <c r="G21" s="73"/>
      <c r="H21" s="73"/>
      <c r="I21" s="116"/>
    </row>
    <row r="22" spans="2:9" s="113" customFormat="1" ht="45" x14ac:dyDescent="0.25">
      <c r="B22" s="117" t="s">
        <v>39</v>
      </c>
      <c r="C22" s="118">
        <v>329</v>
      </c>
      <c r="D22" s="144" t="s">
        <v>55</v>
      </c>
      <c r="E22" s="145">
        <v>7727</v>
      </c>
      <c r="F22" s="118">
        <v>7727</v>
      </c>
      <c r="G22" s="121">
        <v>0</v>
      </c>
      <c r="H22" s="121">
        <f>F22+G22</f>
        <v>7727</v>
      </c>
      <c r="I22" s="123"/>
    </row>
    <row r="23" spans="2:9" x14ac:dyDescent="0.25">
      <c r="B23" s="67"/>
      <c r="C23" s="68"/>
      <c r="D23" s="83"/>
      <c r="E23" s="82"/>
      <c r="F23" s="68"/>
      <c r="G23" s="74"/>
      <c r="H23" s="73"/>
      <c r="I23" s="116"/>
    </row>
    <row r="24" spans="2:9" s="113" customFormat="1" x14ac:dyDescent="0.25">
      <c r="B24" s="117" t="s">
        <v>12</v>
      </c>
      <c r="C24" s="118">
        <v>353</v>
      </c>
      <c r="D24" s="144"/>
      <c r="E24" s="145">
        <v>5000</v>
      </c>
      <c r="F24" s="118">
        <v>5000</v>
      </c>
      <c r="G24" s="143">
        <v>0</v>
      </c>
      <c r="H24" s="121">
        <f t="shared" ref="H24:H39" si="0">F24+G24</f>
        <v>5000</v>
      </c>
      <c r="I24" s="146"/>
    </row>
    <row r="25" spans="2:9" x14ac:dyDescent="0.25">
      <c r="B25" s="67"/>
      <c r="C25" s="68"/>
      <c r="D25" s="83"/>
      <c r="E25" s="82"/>
      <c r="F25" s="68"/>
      <c r="G25" s="74"/>
      <c r="H25" s="73"/>
      <c r="I25" s="128"/>
    </row>
    <row r="26" spans="2:9" s="113" customFormat="1" ht="60" x14ac:dyDescent="0.25">
      <c r="B26" s="130" t="s">
        <v>26</v>
      </c>
      <c r="C26" s="118">
        <v>354</v>
      </c>
      <c r="D26" s="144" t="s">
        <v>88</v>
      </c>
      <c r="E26" s="145">
        <v>24925</v>
      </c>
      <c r="F26" s="118">
        <v>14827</v>
      </c>
      <c r="G26" s="147">
        <v>-7000</v>
      </c>
      <c r="H26" s="121">
        <f t="shared" si="0"/>
        <v>7827</v>
      </c>
      <c r="I26" s="123" t="s">
        <v>95</v>
      </c>
    </row>
    <row r="27" spans="2:9" x14ac:dyDescent="0.25">
      <c r="B27" s="67"/>
      <c r="C27" s="68"/>
      <c r="D27" s="83"/>
      <c r="E27" s="82"/>
      <c r="F27" s="68"/>
      <c r="G27" s="76"/>
      <c r="H27" s="73"/>
      <c r="I27" s="116"/>
    </row>
    <row r="28" spans="2:9" s="113" customFormat="1" ht="30" x14ac:dyDescent="0.25">
      <c r="B28" s="117" t="s">
        <v>22</v>
      </c>
      <c r="C28" s="118">
        <v>351</v>
      </c>
      <c r="D28" s="144" t="s">
        <v>38</v>
      </c>
      <c r="E28" s="145">
        <v>1000</v>
      </c>
      <c r="F28" s="118">
        <v>1000</v>
      </c>
      <c r="G28" s="122">
        <v>1755</v>
      </c>
      <c r="H28" s="156">
        <f t="shared" si="0"/>
        <v>2755</v>
      </c>
      <c r="I28" s="155" t="s">
        <v>96</v>
      </c>
    </row>
    <row r="29" spans="2:9" x14ac:dyDescent="0.25">
      <c r="B29" s="67"/>
      <c r="C29" s="68"/>
      <c r="D29" s="83"/>
      <c r="E29" s="82"/>
      <c r="F29" s="68"/>
      <c r="G29" s="74"/>
      <c r="H29" s="73"/>
      <c r="I29" s="116"/>
    </row>
    <row r="30" spans="2:9" ht="30" x14ac:dyDescent="0.25">
      <c r="B30" s="67" t="s">
        <v>57</v>
      </c>
      <c r="C30" s="68">
        <v>360</v>
      </c>
      <c r="D30" s="83"/>
      <c r="E30" s="82">
        <v>5684</v>
      </c>
      <c r="F30" s="68">
        <v>0</v>
      </c>
      <c r="G30" s="74">
        <v>0</v>
      </c>
      <c r="H30" s="73">
        <f t="shared" si="0"/>
        <v>0</v>
      </c>
      <c r="I30" s="116"/>
    </row>
    <row r="31" spans="2:9" s="113" customFormat="1" ht="45" x14ac:dyDescent="0.25">
      <c r="B31" s="117" t="s">
        <v>56</v>
      </c>
      <c r="C31" s="118">
        <v>356</v>
      </c>
      <c r="D31" s="144" t="s">
        <v>27</v>
      </c>
      <c r="E31" s="145">
        <v>8341</v>
      </c>
      <c r="F31" s="118">
        <v>8341</v>
      </c>
      <c r="G31" s="148">
        <v>-8341</v>
      </c>
      <c r="H31" s="121">
        <f t="shared" si="0"/>
        <v>0</v>
      </c>
      <c r="I31" s="123" t="s">
        <v>89</v>
      </c>
    </row>
    <row r="32" spans="2:9" x14ac:dyDescent="0.25">
      <c r="B32" s="67"/>
      <c r="C32" s="68"/>
      <c r="D32" s="83"/>
      <c r="E32" s="82"/>
      <c r="F32" s="68"/>
      <c r="G32" s="76"/>
      <c r="H32" s="73"/>
      <c r="I32" s="116"/>
    </row>
    <row r="33" spans="2:9" s="113" customFormat="1" ht="45" x14ac:dyDescent="0.25">
      <c r="B33" s="117" t="s">
        <v>52</v>
      </c>
      <c r="C33" s="118">
        <v>357</v>
      </c>
      <c r="D33" s="144" t="s">
        <v>83</v>
      </c>
      <c r="E33" s="145">
        <v>10000</v>
      </c>
      <c r="F33" s="118">
        <v>184</v>
      </c>
      <c r="G33" s="122">
        <v>9816</v>
      </c>
      <c r="H33" s="121">
        <f t="shared" si="0"/>
        <v>10000</v>
      </c>
      <c r="I33" s="123" t="s">
        <v>90</v>
      </c>
    </row>
    <row r="34" spans="2:9" x14ac:dyDescent="0.25">
      <c r="B34" s="67"/>
      <c r="C34" s="68"/>
      <c r="D34" s="83"/>
      <c r="E34" s="82"/>
      <c r="F34" s="68"/>
      <c r="G34" s="76"/>
      <c r="H34" s="73"/>
      <c r="I34" s="116"/>
    </row>
    <row r="35" spans="2:9" s="113" customFormat="1" ht="30" x14ac:dyDescent="0.25">
      <c r="B35" s="117" t="s">
        <v>62</v>
      </c>
      <c r="C35" s="118">
        <v>361</v>
      </c>
      <c r="D35" s="144"/>
      <c r="E35" s="145">
        <v>1065</v>
      </c>
      <c r="F35" s="118">
        <v>0</v>
      </c>
      <c r="G35" s="149">
        <v>0</v>
      </c>
      <c r="H35" s="121">
        <f t="shared" si="0"/>
        <v>0</v>
      </c>
      <c r="I35" s="123"/>
    </row>
    <row r="36" spans="2:9" x14ac:dyDescent="0.25">
      <c r="B36" s="67"/>
      <c r="C36" s="68"/>
      <c r="D36" s="83"/>
      <c r="E36" s="82"/>
      <c r="F36" s="68"/>
      <c r="G36" s="74"/>
      <c r="H36" s="73"/>
      <c r="I36" s="116"/>
    </row>
    <row r="37" spans="2:9" s="113" customFormat="1" ht="30" x14ac:dyDescent="0.25">
      <c r="B37" s="117" t="s">
        <v>58</v>
      </c>
      <c r="C37" s="118">
        <v>362</v>
      </c>
      <c r="D37" s="144"/>
      <c r="E37" s="145">
        <v>4534</v>
      </c>
      <c r="F37" s="118">
        <v>0</v>
      </c>
      <c r="G37" s="149">
        <v>0</v>
      </c>
      <c r="H37" s="121">
        <f t="shared" si="0"/>
        <v>0</v>
      </c>
      <c r="I37" s="123"/>
    </row>
    <row r="38" spans="2:9" s="113" customFormat="1" x14ac:dyDescent="0.25">
      <c r="B38" s="117"/>
      <c r="C38" s="118"/>
      <c r="D38" s="144"/>
      <c r="E38" s="145"/>
      <c r="F38" s="118"/>
      <c r="G38" s="149"/>
      <c r="H38" s="121"/>
      <c r="I38" s="123"/>
    </row>
    <row r="39" spans="2:9" s="113" customFormat="1" ht="30" x14ac:dyDescent="0.25">
      <c r="B39" s="117" t="s">
        <v>51</v>
      </c>
      <c r="C39" s="118">
        <v>329</v>
      </c>
      <c r="D39" s="144" t="s">
        <v>84</v>
      </c>
      <c r="E39" s="145">
        <v>5000</v>
      </c>
      <c r="F39" s="118">
        <v>5000</v>
      </c>
      <c r="G39" s="149">
        <v>0</v>
      </c>
      <c r="H39" s="121">
        <f t="shared" si="0"/>
        <v>5000</v>
      </c>
      <c r="I39" s="123"/>
    </row>
    <row r="40" spans="2:9" x14ac:dyDescent="0.25">
      <c r="B40" s="67"/>
      <c r="C40" s="68"/>
      <c r="D40" s="83"/>
      <c r="E40" s="68"/>
      <c r="F40" s="68"/>
      <c r="G40" s="76"/>
      <c r="H40" s="73"/>
      <c r="I40" s="116"/>
    </row>
    <row r="41" spans="2:9" x14ac:dyDescent="0.25">
      <c r="B41" s="67" t="s">
        <v>85</v>
      </c>
      <c r="C41" s="68">
        <v>363</v>
      </c>
      <c r="D41" s="83"/>
      <c r="E41" s="68">
        <v>0</v>
      </c>
      <c r="F41" s="68">
        <v>3210</v>
      </c>
      <c r="G41" s="74">
        <v>0</v>
      </c>
      <c r="H41" s="73">
        <f>F41+G41</f>
        <v>3210</v>
      </c>
      <c r="I41" s="116"/>
    </row>
    <row r="42" spans="2:9" x14ac:dyDescent="0.25">
      <c r="B42" s="67"/>
      <c r="C42" s="68"/>
      <c r="D42" s="83"/>
      <c r="E42" s="68"/>
      <c r="F42" s="68"/>
      <c r="G42" s="76"/>
      <c r="H42" s="73"/>
      <c r="I42" s="116"/>
    </row>
    <row r="43" spans="2:9" x14ac:dyDescent="0.25">
      <c r="B43" s="28" t="s">
        <v>8</v>
      </c>
      <c r="C43" s="29"/>
      <c r="D43" s="30"/>
      <c r="E43" s="32">
        <f>SUM(E7:E41)</f>
        <v>707251</v>
      </c>
      <c r="F43" s="32">
        <f>SUM(F7:F42)</f>
        <v>585546</v>
      </c>
      <c r="G43" s="32">
        <f>SUM(G8:G42)</f>
        <v>8870.4</v>
      </c>
      <c r="H43" s="32">
        <f>SUM(H7:H42)</f>
        <v>585546</v>
      </c>
      <c r="I43" s="115"/>
    </row>
    <row r="44" spans="2:9" x14ac:dyDescent="0.25">
      <c r="E44"/>
      <c r="F44"/>
      <c r="G44"/>
      <c r="H44"/>
    </row>
    <row r="45" spans="2:9" x14ac:dyDescent="0.25">
      <c r="E45"/>
      <c r="F45"/>
      <c r="G45"/>
      <c r="H45"/>
    </row>
    <row r="46" spans="2:9" x14ac:dyDescent="0.25">
      <c r="E46"/>
      <c r="F46"/>
      <c r="G46"/>
      <c r="H46"/>
    </row>
    <row r="47" spans="2:9" x14ac:dyDescent="0.25">
      <c r="E47"/>
      <c r="F47"/>
      <c r="G47"/>
      <c r="H47"/>
    </row>
    <row r="48" spans="2:9" x14ac:dyDescent="0.25">
      <c r="E48"/>
      <c r="F48"/>
      <c r="G48"/>
      <c r="H48"/>
    </row>
    <row r="49" spans="5:8" x14ac:dyDescent="0.25">
      <c r="E49"/>
      <c r="F49"/>
      <c r="G49"/>
      <c r="H49"/>
    </row>
    <row r="50" spans="5:8" x14ac:dyDescent="0.25">
      <c r="E50"/>
      <c r="F50"/>
      <c r="G50"/>
      <c r="H50"/>
    </row>
    <row r="51" spans="5:8" x14ac:dyDescent="0.25">
      <c r="E51"/>
      <c r="F51"/>
      <c r="G51"/>
      <c r="H51"/>
    </row>
    <row r="52" spans="5:8" x14ac:dyDescent="0.25">
      <c r="E52"/>
      <c r="F52"/>
      <c r="G52"/>
      <c r="H52"/>
    </row>
    <row r="53" spans="5:8" x14ac:dyDescent="0.25">
      <c r="E53"/>
      <c r="F53"/>
      <c r="G53"/>
      <c r="H53"/>
    </row>
    <row r="54" spans="5:8" x14ac:dyDescent="0.25">
      <c r="E54"/>
      <c r="F54"/>
      <c r="G54"/>
      <c r="H54"/>
    </row>
    <row r="55" spans="5:8" x14ac:dyDescent="0.25">
      <c r="E55"/>
      <c r="F55"/>
      <c r="G55"/>
      <c r="H55"/>
    </row>
    <row r="56" spans="5:8" x14ac:dyDescent="0.25">
      <c r="E56"/>
      <c r="F56"/>
      <c r="G56"/>
      <c r="H56"/>
    </row>
    <row r="57" spans="5:8" x14ac:dyDescent="0.25">
      <c r="E57"/>
      <c r="F57"/>
      <c r="G57"/>
      <c r="H57"/>
    </row>
    <row r="58" spans="5:8" x14ac:dyDescent="0.25">
      <c r="E58"/>
      <c r="F58"/>
      <c r="G58"/>
      <c r="H58"/>
    </row>
    <row r="59" spans="5:8" x14ac:dyDescent="0.25">
      <c r="E59"/>
      <c r="F59"/>
      <c r="G59"/>
      <c r="H59"/>
    </row>
    <row r="60" spans="5:8" x14ac:dyDescent="0.25">
      <c r="E60"/>
      <c r="F60"/>
      <c r="G60"/>
      <c r="H60"/>
    </row>
    <row r="61" spans="5:8" x14ac:dyDescent="0.25">
      <c r="E61"/>
      <c r="F61"/>
      <c r="G61"/>
      <c r="H61"/>
    </row>
    <row r="62" spans="5:8" x14ac:dyDescent="0.25">
      <c r="E62"/>
      <c r="F62"/>
      <c r="G62"/>
      <c r="H62"/>
    </row>
    <row r="63" spans="5:8" x14ac:dyDescent="0.25">
      <c r="E63"/>
      <c r="F63"/>
      <c r="G63"/>
      <c r="H63"/>
    </row>
    <row r="64" spans="5:8" x14ac:dyDescent="0.25">
      <c r="E64"/>
      <c r="F64"/>
      <c r="G64"/>
      <c r="H64"/>
    </row>
    <row r="65" spans="5:8" x14ac:dyDescent="0.25">
      <c r="E65"/>
      <c r="F65"/>
      <c r="G65"/>
      <c r="H65"/>
    </row>
    <row r="66" spans="5:8" x14ac:dyDescent="0.25">
      <c r="E66"/>
      <c r="F66"/>
      <c r="G66"/>
      <c r="H66"/>
    </row>
    <row r="67" spans="5:8" x14ac:dyDescent="0.25">
      <c r="E67"/>
      <c r="F67"/>
      <c r="G67"/>
      <c r="H67"/>
    </row>
    <row r="68" spans="5:8" x14ac:dyDescent="0.25">
      <c r="E68"/>
      <c r="F68"/>
      <c r="G68"/>
      <c r="H68"/>
    </row>
    <row r="69" spans="5:8" x14ac:dyDescent="0.25">
      <c r="E69"/>
      <c r="F69"/>
      <c r="G69"/>
      <c r="H69"/>
    </row>
    <row r="70" spans="5:8" x14ac:dyDescent="0.25">
      <c r="E70"/>
      <c r="F70"/>
      <c r="G70"/>
      <c r="H70"/>
    </row>
    <row r="71" spans="5:8" x14ac:dyDescent="0.25">
      <c r="E71"/>
      <c r="F71"/>
      <c r="G71"/>
      <c r="H71"/>
    </row>
    <row r="72" spans="5:8" x14ac:dyDescent="0.25">
      <c r="E72"/>
      <c r="F72"/>
      <c r="G72"/>
      <c r="H72"/>
    </row>
    <row r="73" spans="5:8" x14ac:dyDescent="0.25">
      <c r="E73"/>
      <c r="F73"/>
      <c r="G73"/>
      <c r="H73"/>
    </row>
    <row r="74" spans="5:8" x14ac:dyDescent="0.25">
      <c r="E74"/>
      <c r="F74"/>
      <c r="G74"/>
      <c r="H74"/>
    </row>
    <row r="75" spans="5:8" x14ac:dyDescent="0.25">
      <c r="E75"/>
      <c r="F75"/>
      <c r="G75"/>
      <c r="H75"/>
    </row>
    <row r="76" spans="5:8" x14ac:dyDescent="0.25">
      <c r="E76"/>
      <c r="F76"/>
      <c r="G76"/>
      <c r="H76"/>
    </row>
    <row r="77" spans="5:8" x14ac:dyDescent="0.25">
      <c r="E77"/>
      <c r="F77"/>
      <c r="G77"/>
      <c r="H77"/>
    </row>
    <row r="78" spans="5:8" x14ac:dyDescent="0.25">
      <c r="E78"/>
      <c r="F78"/>
      <c r="G78"/>
      <c r="H78"/>
    </row>
    <row r="79" spans="5:8" x14ac:dyDescent="0.25">
      <c r="E79"/>
      <c r="F79"/>
      <c r="G79"/>
      <c r="H79"/>
    </row>
    <row r="80" spans="5:8" x14ac:dyDescent="0.25">
      <c r="E80"/>
      <c r="F80"/>
      <c r="G80"/>
      <c r="H80"/>
    </row>
    <row r="81" spans="5:8" x14ac:dyDescent="0.25">
      <c r="E81"/>
      <c r="F81"/>
      <c r="G81"/>
      <c r="H81"/>
    </row>
    <row r="82" spans="5:8" x14ac:dyDescent="0.25">
      <c r="E82"/>
      <c r="F82"/>
      <c r="G82"/>
      <c r="H82"/>
    </row>
    <row r="83" spans="5:8" x14ac:dyDescent="0.25">
      <c r="E83"/>
      <c r="F83"/>
      <c r="G83"/>
      <c r="H83"/>
    </row>
    <row r="84" spans="5:8" x14ac:dyDescent="0.25">
      <c r="E84"/>
      <c r="F84"/>
      <c r="G84"/>
      <c r="H84"/>
    </row>
    <row r="85" spans="5:8" x14ac:dyDescent="0.25">
      <c r="E85"/>
      <c r="F85"/>
      <c r="G85"/>
      <c r="H85"/>
    </row>
    <row r="86" spans="5:8" x14ac:dyDescent="0.25">
      <c r="E86"/>
      <c r="F86"/>
      <c r="G86"/>
      <c r="H86"/>
    </row>
    <row r="87" spans="5:8" x14ac:dyDescent="0.25">
      <c r="E87"/>
      <c r="F87"/>
      <c r="G87"/>
      <c r="H87"/>
    </row>
    <row r="88" spans="5:8" x14ac:dyDescent="0.25">
      <c r="E88"/>
      <c r="F88"/>
      <c r="G88"/>
      <c r="H88"/>
    </row>
    <row r="89" spans="5:8" x14ac:dyDescent="0.25">
      <c r="E89"/>
      <c r="F89"/>
      <c r="G89"/>
      <c r="H89"/>
    </row>
    <row r="90" spans="5:8" x14ac:dyDescent="0.25">
      <c r="E90"/>
      <c r="F90"/>
      <c r="G90"/>
      <c r="H90"/>
    </row>
    <row r="91" spans="5:8" x14ac:dyDescent="0.25">
      <c r="E91"/>
      <c r="F91"/>
      <c r="G91"/>
      <c r="H91"/>
    </row>
    <row r="92" spans="5:8" x14ac:dyDescent="0.25">
      <c r="E92"/>
      <c r="F92"/>
      <c r="G92"/>
      <c r="H92"/>
    </row>
    <row r="93" spans="5:8" x14ac:dyDescent="0.25">
      <c r="E93"/>
      <c r="F93"/>
      <c r="G93"/>
      <c r="H93"/>
    </row>
    <row r="94" spans="5:8" x14ac:dyDescent="0.25">
      <c r="E94"/>
      <c r="F94"/>
      <c r="G94"/>
      <c r="H94"/>
    </row>
    <row r="95" spans="5:8" x14ac:dyDescent="0.25">
      <c r="E95"/>
      <c r="F95"/>
      <c r="G95"/>
      <c r="H95"/>
    </row>
    <row r="96" spans="5:8" x14ac:dyDescent="0.25">
      <c r="E96"/>
      <c r="F96"/>
      <c r="G96"/>
      <c r="H96"/>
    </row>
    <row r="97" spans="5:8" x14ac:dyDescent="0.25">
      <c r="E97"/>
      <c r="F97"/>
      <c r="G97"/>
      <c r="H97"/>
    </row>
    <row r="98" spans="5:8" x14ac:dyDescent="0.25">
      <c r="E98"/>
      <c r="F98"/>
      <c r="G98"/>
      <c r="H98"/>
    </row>
    <row r="99" spans="5:8" x14ac:dyDescent="0.25">
      <c r="E99"/>
      <c r="F99"/>
      <c r="G99"/>
      <c r="H99"/>
    </row>
    <row r="100" spans="5:8" x14ac:dyDescent="0.25">
      <c r="E100"/>
      <c r="F100"/>
      <c r="G100"/>
      <c r="H100"/>
    </row>
    <row r="101" spans="5:8" x14ac:dyDescent="0.25">
      <c r="E101"/>
      <c r="F101"/>
      <c r="G101"/>
      <c r="H101"/>
    </row>
    <row r="102" spans="5:8" x14ac:dyDescent="0.25">
      <c r="E102"/>
      <c r="F102"/>
      <c r="G102"/>
      <c r="H102"/>
    </row>
    <row r="103" spans="5:8" x14ac:dyDescent="0.25">
      <c r="E103"/>
      <c r="F103"/>
      <c r="G103"/>
      <c r="H103"/>
    </row>
    <row r="104" spans="5:8" x14ac:dyDescent="0.25">
      <c r="E104"/>
      <c r="F104"/>
      <c r="G104"/>
      <c r="H104"/>
    </row>
    <row r="105" spans="5:8" x14ac:dyDescent="0.25">
      <c r="E105"/>
      <c r="F105"/>
      <c r="G105"/>
      <c r="H105"/>
    </row>
    <row r="106" spans="5:8" x14ac:dyDescent="0.25">
      <c r="E106"/>
      <c r="F106"/>
      <c r="G106"/>
      <c r="H106"/>
    </row>
    <row r="107" spans="5:8" x14ac:dyDescent="0.25">
      <c r="E107"/>
      <c r="F107"/>
      <c r="G107"/>
      <c r="H107"/>
    </row>
    <row r="108" spans="5:8" x14ac:dyDescent="0.25">
      <c r="E108"/>
      <c r="F108"/>
      <c r="G108"/>
      <c r="H108"/>
    </row>
    <row r="109" spans="5:8" x14ac:dyDescent="0.25">
      <c r="E109"/>
      <c r="F109"/>
      <c r="G109"/>
      <c r="H109"/>
    </row>
    <row r="110" spans="5:8" x14ac:dyDescent="0.25">
      <c r="E110"/>
      <c r="F110"/>
      <c r="G110"/>
      <c r="H110"/>
    </row>
    <row r="111" spans="5:8" x14ac:dyDescent="0.25">
      <c r="E111"/>
      <c r="F111"/>
      <c r="G111"/>
      <c r="H111"/>
    </row>
    <row r="112" spans="5:8" x14ac:dyDescent="0.25">
      <c r="E112"/>
      <c r="F112"/>
      <c r="G112"/>
      <c r="H112"/>
    </row>
    <row r="113" spans="5:8" x14ac:dyDescent="0.25">
      <c r="E113"/>
      <c r="F113"/>
      <c r="G113"/>
      <c r="H113"/>
    </row>
    <row r="114" spans="5:8" x14ac:dyDescent="0.25">
      <c r="E114"/>
      <c r="F114"/>
      <c r="G114"/>
      <c r="H114"/>
    </row>
    <row r="115" spans="5:8" x14ac:dyDescent="0.25">
      <c r="E115"/>
      <c r="F115"/>
      <c r="G115"/>
      <c r="H115"/>
    </row>
    <row r="116" spans="5:8" x14ac:dyDescent="0.25">
      <c r="E116"/>
      <c r="F116"/>
      <c r="G116"/>
      <c r="H116"/>
    </row>
    <row r="117" spans="5:8" x14ac:dyDescent="0.25">
      <c r="E117"/>
      <c r="F117"/>
      <c r="G117"/>
      <c r="H117"/>
    </row>
    <row r="118" spans="5:8" x14ac:dyDescent="0.25">
      <c r="E118"/>
      <c r="F118"/>
      <c r="G118"/>
      <c r="H118"/>
    </row>
    <row r="119" spans="5:8" x14ac:dyDescent="0.25">
      <c r="E119"/>
      <c r="F119"/>
      <c r="G119"/>
      <c r="H119"/>
    </row>
    <row r="120" spans="5:8" x14ac:dyDescent="0.25">
      <c r="E120"/>
      <c r="F120"/>
      <c r="G120"/>
      <c r="H120"/>
    </row>
    <row r="121" spans="5:8" x14ac:dyDescent="0.25">
      <c r="E121"/>
      <c r="F121"/>
      <c r="G121"/>
      <c r="H121"/>
    </row>
    <row r="122" spans="5:8" x14ac:dyDescent="0.25">
      <c r="E122"/>
      <c r="F122"/>
      <c r="G122"/>
      <c r="H122"/>
    </row>
    <row r="123" spans="5:8" x14ac:dyDescent="0.25">
      <c r="E123"/>
      <c r="F123"/>
      <c r="G123"/>
      <c r="H123"/>
    </row>
    <row r="124" spans="5:8" x14ac:dyDescent="0.25">
      <c r="E124"/>
      <c r="F124"/>
      <c r="G124"/>
      <c r="H124"/>
    </row>
    <row r="125" spans="5:8" x14ac:dyDescent="0.25">
      <c r="E125"/>
      <c r="F125"/>
      <c r="G125"/>
      <c r="H125"/>
    </row>
    <row r="126" spans="5:8" x14ac:dyDescent="0.25">
      <c r="E126"/>
      <c r="F126"/>
      <c r="G126"/>
      <c r="H126"/>
    </row>
    <row r="127" spans="5:8" x14ac:dyDescent="0.25">
      <c r="E127"/>
      <c r="F127"/>
      <c r="G127"/>
      <c r="H127"/>
    </row>
    <row r="128" spans="5:8" x14ac:dyDescent="0.25">
      <c r="E128"/>
      <c r="F128"/>
      <c r="G128"/>
      <c r="H128"/>
    </row>
    <row r="129" spans="5:8" x14ac:dyDescent="0.25">
      <c r="E129"/>
      <c r="F129"/>
      <c r="G129"/>
      <c r="H129"/>
    </row>
    <row r="130" spans="5:8" x14ac:dyDescent="0.25">
      <c r="E130"/>
      <c r="F130"/>
      <c r="G130"/>
      <c r="H130"/>
    </row>
    <row r="131" spans="5:8" x14ac:dyDescent="0.25">
      <c r="E131"/>
      <c r="F131"/>
      <c r="G131"/>
      <c r="H131"/>
    </row>
    <row r="132" spans="5:8" x14ac:dyDescent="0.25">
      <c r="E132"/>
      <c r="F132"/>
      <c r="G132"/>
      <c r="H132"/>
    </row>
    <row r="133" spans="5:8" x14ac:dyDescent="0.25">
      <c r="E133"/>
      <c r="F133"/>
      <c r="G133"/>
      <c r="H133"/>
    </row>
    <row r="134" spans="5:8" x14ac:dyDescent="0.25">
      <c r="E134"/>
      <c r="F134"/>
      <c r="G134"/>
      <c r="H134"/>
    </row>
    <row r="135" spans="5:8" x14ac:dyDescent="0.25">
      <c r="E135"/>
      <c r="F135"/>
      <c r="G135"/>
      <c r="H135"/>
    </row>
    <row r="136" spans="5:8" x14ac:dyDescent="0.25">
      <c r="E136"/>
      <c r="F136"/>
      <c r="G136"/>
      <c r="H136"/>
    </row>
    <row r="137" spans="5:8" x14ac:dyDescent="0.25">
      <c r="E137"/>
      <c r="F137"/>
      <c r="G137"/>
      <c r="H137"/>
    </row>
    <row r="138" spans="5:8" x14ac:dyDescent="0.25">
      <c r="E138"/>
      <c r="F138"/>
      <c r="G138"/>
      <c r="H138"/>
    </row>
    <row r="139" spans="5:8" x14ac:dyDescent="0.25">
      <c r="E139"/>
      <c r="F139"/>
      <c r="G139"/>
      <c r="H139"/>
    </row>
    <row r="140" spans="5:8" x14ac:dyDescent="0.25">
      <c r="E140"/>
      <c r="F140"/>
      <c r="G140"/>
      <c r="H140"/>
    </row>
    <row r="141" spans="5:8" x14ac:dyDescent="0.25">
      <c r="E141"/>
      <c r="F141"/>
      <c r="G141"/>
      <c r="H141"/>
    </row>
    <row r="142" spans="5:8" x14ac:dyDescent="0.25">
      <c r="E142"/>
      <c r="F142"/>
      <c r="G142"/>
      <c r="H142"/>
    </row>
    <row r="143" spans="5:8" x14ac:dyDescent="0.25">
      <c r="E143"/>
      <c r="F143"/>
      <c r="G143"/>
      <c r="H143"/>
    </row>
    <row r="144" spans="5:8" x14ac:dyDescent="0.25">
      <c r="E144"/>
      <c r="F144"/>
      <c r="G144"/>
      <c r="H144"/>
    </row>
    <row r="145" spans="5:8" x14ac:dyDescent="0.25">
      <c r="E145"/>
      <c r="F145"/>
      <c r="G145"/>
      <c r="H145"/>
    </row>
    <row r="146" spans="5:8" x14ac:dyDescent="0.25">
      <c r="E146"/>
      <c r="F146"/>
      <c r="G146"/>
      <c r="H146"/>
    </row>
    <row r="147" spans="5:8" x14ac:dyDescent="0.25">
      <c r="E147"/>
      <c r="F147"/>
      <c r="G147"/>
      <c r="H147"/>
    </row>
    <row r="148" spans="5:8" x14ac:dyDescent="0.25">
      <c r="E148"/>
      <c r="F148"/>
      <c r="G148"/>
      <c r="H148"/>
    </row>
    <row r="149" spans="5:8" x14ac:dyDescent="0.25">
      <c r="E149"/>
      <c r="F149"/>
      <c r="G149"/>
      <c r="H149"/>
    </row>
    <row r="150" spans="5:8" x14ac:dyDescent="0.25">
      <c r="E150"/>
      <c r="F150"/>
      <c r="G150"/>
      <c r="H150"/>
    </row>
    <row r="151" spans="5:8" x14ac:dyDescent="0.25">
      <c r="E151"/>
      <c r="F151"/>
      <c r="G151"/>
      <c r="H151"/>
    </row>
    <row r="152" spans="5:8" x14ac:dyDescent="0.25">
      <c r="E152"/>
      <c r="F152"/>
      <c r="G152"/>
      <c r="H152"/>
    </row>
    <row r="153" spans="5:8" x14ac:dyDescent="0.25">
      <c r="E153"/>
      <c r="F153"/>
      <c r="G153"/>
      <c r="H153"/>
    </row>
    <row r="154" spans="5:8" x14ac:dyDescent="0.25">
      <c r="E154"/>
      <c r="F154"/>
      <c r="G154"/>
      <c r="H154"/>
    </row>
    <row r="155" spans="5:8" x14ac:dyDescent="0.25">
      <c r="E155"/>
      <c r="F155"/>
      <c r="G155"/>
      <c r="H155"/>
    </row>
    <row r="156" spans="5:8" x14ac:dyDescent="0.25">
      <c r="E156"/>
      <c r="F156"/>
      <c r="G156"/>
      <c r="H156"/>
    </row>
    <row r="157" spans="5:8" x14ac:dyDescent="0.25">
      <c r="E157"/>
      <c r="F157"/>
      <c r="G157"/>
      <c r="H157"/>
    </row>
    <row r="158" spans="5:8" x14ac:dyDescent="0.25">
      <c r="E158"/>
      <c r="F158"/>
      <c r="G158"/>
      <c r="H158"/>
    </row>
    <row r="159" spans="5:8" x14ac:dyDescent="0.25">
      <c r="E159"/>
      <c r="F159"/>
      <c r="G159"/>
      <c r="H159"/>
    </row>
    <row r="160" spans="5:8" x14ac:dyDescent="0.25">
      <c r="E160"/>
      <c r="F160"/>
      <c r="G160"/>
      <c r="H160"/>
    </row>
    <row r="161" spans="5:8" x14ac:dyDescent="0.25">
      <c r="E161"/>
      <c r="F161"/>
      <c r="G161"/>
      <c r="H161"/>
    </row>
    <row r="162" spans="5:8" x14ac:dyDescent="0.25">
      <c r="E162"/>
      <c r="F162"/>
      <c r="G162"/>
      <c r="H162"/>
    </row>
    <row r="163" spans="5:8" x14ac:dyDescent="0.25">
      <c r="E163"/>
      <c r="F163"/>
      <c r="G163"/>
      <c r="H163"/>
    </row>
    <row r="164" spans="5:8" x14ac:dyDescent="0.25">
      <c r="E164"/>
      <c r="F164"/>
      <c r="G164"/>
      <c r="H164"/>
    </row>
    <row r="165" spans="5:8" x14ac:dyDescent="0.25">
      <c r="E165"/>
      <c r="F165"/>
      <c r="G165"/>
      <c r="H165"/>
    </row>
    <row r="166" spans="5:8" x14ac:dyDescent="0.25">
      <c r="E166"/>
      <c r="F166"/>
      <c r="G166"/>
      <c r="H166"/>
    </row>
    <row r="167" spans="5:8" x14ac:dyDescent="0.25">
      <c r="E167"/>
      <c r="F167"/>
      <c r="G167"/>
      <c r="H167"/>
    </row>
    <row r="168" spans="5:8" x14ac:dyDescent="0.25">
      <c r="E168"/>
      <c r="F168"/>
      <c r="G168"/>
      <c r="H168"/>
    </row>
    <row r="169" spans="5:8" x14ac:dyDescent="0.25">
      <c r="E169"/>
      <c r="F169"/>
      <c r="G169"/>
      <c r="H169"/>
    </row>
    <row r="170" spans="5:8" x14ac:dyDescent="0.25">
      <c r="E170"/>
      <c r="F170"/>
      <c r="G170"/>
      <c r="H170"/>
    </row>
    <row r="171" spans="5:8" x14ac:dyDescent="0.25">
      <c r="E171"/>
      <c r="F171"/>
      <c r="G171"/>
      <c r="H171"/>
    </row>
    <row r="172" spans="5:8" x14ac:dyDescent="0.25">
      <c r="E172"/>
      <c r="F172"/>
      <c r="G172"/>
      <c r="H172"/>
    </row>
    <row r="173" spans="5:8" x14ac:dyDescent="0.25">
      <c r="E173"/>
      <c r="F173"/>
      <c r="G173"/>
      <c r="H173"/>
    </row>
    <row r="174" spans="5:8" x14ac:dyDescent="0.25">
      <c r="E174"/>
      <c r="F174"/>
      <c r="G174"/>
      <c r="H174"/>
    </row>
    <row r="175" spans="5:8" x14ac:dyDescent="0.25">
      <c r="E175"/>
      <c r="F175"/>
      <c r="G175"/>
      <c r="H175"/>
    </row>
    <row r="176" spans="5:8" x14ac:dyDescent="0.25">
      <c r="E176"/>
      <c r="F176"/>
      <c r="G176"/>
      <c r="H176"/>
    </row>
    <row r="177" spans="5:8" x14ac:dyDescent="0.25">
      <c r="E177"/>
      <c r="F177"/>
      <c r="G177"/>
      <c r="H177"/>
    </row>
    <row r="178" spans="5:8" x14ac:dyDescent="0.25">
      <c r="E178"/>
      <c r="F178"/>
      <c r="G178"/>
      <c r="H178"/>
    </row>
    <row r="179" spans="5:8" x14ac:dyDescent="0.25">
      <c r="E179"/>
      <c r="F179"/>
      <c r="G179"/>
      <c r="H179"/>
    </row>
    <row r="180" spans="5:8" x14ac:dyDescent="0.25">
      <c r="E180"/>
      <c r="F180"/>
      <c r="G180"/>
      <c r="H180"/>
    </row>
    <row r="181" spans="5:8" x14ac:dyDescent="0.25">
      <c r="E181"/>
      <c r="F181"/>
      <c r="G181"/>
      <c r="H181"/>
    </row>
    <row r="182" spans="5:8" x14ac:dyDescent="0.25">
      <c r="E182"/>
      <c r="F182"/>
      <c r="G182"/>
      <c r="H182"/>
    </row>
    <row r="183" spans="5:8" x14ac:dyDescent="0.25">
      <c r="E183"/>
      <c r="F183"/>
      <c r="G183"/>
      <c r="H183"/>
    </row>
    <row r="184" spans="5:8" x14ac:dyDescent="0.25">
      <c r="E184"/>
      <c r="F184"/>
      <c r="G184"/>
      <c r="H184"/>
    </row>
    <row r="185" spans="5:8" x14ac:dyDescent="0.25">
      <c r="E185"/>
      <c r="F185"/>
      <c r="G185"/>
      <c r="H185"/>
    </row>
    <row r="186" spans="5:8" x14ac:dyDescent="0.25">
      <c r="E186"/>
      <c r="F186"/>
      <c r="G186"/>
      <c r="H186"/>
    </row>
    <row r="187" spans="5:8" x14ac:dyDescent="0.25">
      <c r="E187"/>
      <c r="F187"/>
      <c r="G187"/>
      <c r="H187"/>
    </row>
    <row r="188" spans="5:8" x14ac:dyDescent="0.25">
      <c r="E188"/>
      <c r="F188"/>
      <c r="G188"/>
      <c r="H188"/>
    </row>
    <row r="189" spans="5:8" x14ac:dyDescent="0.25">
      <c r="E189"/>
      <c r="F189"/>
      <c r="G189"/>
      <c r="H189"/>
    </row>
    <row r="190" spans="5:8" x14ac:dyDescent="0.25">
      <c r="E190"/>
      <c r="F190"/>
      <c r="G190"/>
      <c r="H190"/>
    </row>
    <row r="191" spans="5:8" x14ac:dyDescent="0.25">
      <c r="E191"/>
      <c r="F191"/>
      <c r="G191"/>
      <c r="H191"/>
    </row>
    <row r="192" spans="5:8" x14ac:dyDescent="0.25">
      <c r="E192"/>
      <c r="F192"/>
      <c r="G192"/>
      <c r="H192"/>
    </row>
    <row r="193" spans="5:8" x14ac:dyDescent="0.25">
      <c r="E193"/>
      <c r="F193"/>
      <c r="G193"/>
      <c r="H193"/>
    </row>
    <row r="194" spans="5:8" x14ac:dyDescent="0.25">
      <c r="E194"/>
      <c r="F194"/>
      <c r="G194"/>
      <c r="H194"/>
    </row>
    <row r="195" spans="5:8" x14ac:dyDescent="0.25">
      <c r="E195"/>
      <c r="F195"/>
      <c r="G195"/>
      <c r="H195"/>
    </row>
    <row r="196" spans="5:8" x14ac:dyDescent="0.25">
      <c r="E196"/>
      <c r="F196"/>
      <c r="G196"/>
      <c r="H196"/>
    </row>
    <row r="197" spans="5:8" x14ac:dyDescent="0.25">
      <c r="E197"/>
      <c r="F197"/>
      <c r="G197"/>
      <c r="H197"/>
    </row>
    <row r="198" spans="5:8" x14ac:dyDescent="0.25">
      <c r="E198"/>
      <c r="F198"/>
      <c r="G198"/>
      <c r="H198"/>
    </row>
    <row r="199" spans="5:8" x14ac:dyDescent="0.25">
      <c r="E199"/>
      <c r="F199"/>
      <c r="G199"/>
      <c r="H199"/>
    </row>
    <row r="200" spans="5:8" x14ac:dyDescent="0.25">
      <c r="E200"/>
      <c r="F200"/>
      <c r="G200"/>
      <c r="H200"/>
    </row>
    <row r="201" spans="5:8" x14ac:dyDescent="0.25">
      <c r="E201"/>
      <c r="F201"/>
      <c r="G201"/>
      <c r="H201"/>
    </row>
    <row r="202" spans="5:8" x14ac:dyDescent="0.25">
      <c r="E202"/>
      <c r="F202"/>
      <c r="G202"/>
      <c r="H202"/>
    </row>
    <row r="203" spans="5:8" x14ac:dyDescent="0.25">
      <c r="E203"/>
      <c r="F203"/>
      <c r="G203"/>
      <c r="H203"/>
    </row>
    <row r="204" spans="5:8" x14ac:dyDescent="0.25">
      <c r="E204"/>
      <c r="F204"/>
      <c r="G204"/>
      <c r="H204"/>
    </row>
    <row r="205" spans="5:8" x14ac:dyDescent="0.25">
      <c r="E205"/>
      <c r="F205"/>
      <c r="G205"/>
      <c r="H205"/>
    </row>
    <row r="206" spans="5:8" x14ac:dyDescent="0.25">
      <c r="E206"/>
      <c r="F206"/>
      <c r="G206"/>
      <c r="H206"/>
    </row>
    <row r="207" spans="5:8" x14ac:dyDescent="0.25">
      <c r="E207"/>
      <c r="F207"/>
      <c r="G207"/>
      <c r="H207"/>
    </row>
    <row r="208" spans="5:8" x14ac:dyDescent="0.25">
      <c r="E208"/>
      <c r="F208"/>
      <c r="G208"/>
      <c r="H208"/>
    </row>
    <row r="209" spans="5:8" x14ac:dyDescent="0.25">
      <c r="E209"/>
      <c r="F209"/>
      <c r="G209"/>
      <c r="H209"/>
    </row>
    <row r="210" spans="5:8" x14ac:dyDescent="0.25">
      <c r="E210"/>
      <c r="F210"/>
      <c r="G210"/>
      <c r="H210"/>
    </row>
    <row r="211" spans="5:8" x14ac:dyDescent="0.25">
      <c r="E211"/>
      <c r="F211"/>
      <c r="G211"/>
      <c r="H211"/>
    </row>
    <row r="212" spans="5:8" x14ac:dyDescent="0.25">
      <c r="E212"/>
      <c r="F212"/>
      <c r="G212"/>
      <c r="H212"/>
    </row>
    <row r="213" spans="5:8" x14ac:dyDescent="0.25">
      <c r="E213"/>
      <c r="F213"/>
      <c r="G213"/>
      <c r="H213"/>
    </row>
    <row r="214" spans="5:8" x14ac:dyDescent="0.25">
      <c r="E214"/>
      <c r="F214"/>
      <c r="G214"/>
      <c r="H214"/>
    </row>
    <row r="215" spans="5:8" x14ac:dyDescent="0.25">
      <c r="E215"/>
      <c r="F215"/>
      <c r="G215"/>
      <c r="H215"/>
    </row>
    <row r="216" spans="5:8" x14ac:dyDescent="0.25">
      <c r="E216"/>
      <c r="F216"/>
      <c r="G216"/>
      <c r="H216"/>
    </row>
    <row r="217" spans="5:8" x14ac:dyDescent="0.25">
      <c r="E217"/>
      <c r="F217"/>
      <c r="G217"/>
      <c r="H217"/>
    </row>
    <row r="218" spans="5:8" x14ac:dyDescent="0.25">
      <c r="E218"/>
      <c r="F218"/>
      <c r="G218"/>
      <c r="H218"/>
    </row>
    <row r="219" spans="5:8" x14ac:dyDescent="0.25">
      <c r="E219"/>
      <c r="F219"/>
      <c r="G219"/>
      <c r="H219"/>
    </row>
    <row r="220" spans="5:8" x14ac:dyDescent="0.25">
      <c r="E220"/>
      <c r="F220"/>
      <c r="G220"/>
      <c r="H220"/>
    </row>
    <row r="221" spans="5:8" x14ac:dyDescent="0.25">
      <c r="E221"/>
      <c r="F221"/>
      <c r="G221"/>
      <c r="H221"/>
    </row>
    <row r="222" spans="5:8" x14ac:dyDescent="0.25">
      <c r="E222"/>
      <c r="F222"/>
      <c r="G222"/>
      <c r="H222"/>
    </row>
    <row r="223" spans="5:8" x14ac:dyDescent="0.25">
      <c r="E223"/>
      <c r="F223"/>
      <c r="G223"/>
      <c r="H223"/>
    </row>
    <row r="224" spans="5:8" x14ac:dyDescent="0.25">
      <c r="E224"/>
      <c r="F224"/>
      <c r="G224"/>
      <c r="H224"/>
    </row>
    <row r="225" spans="5:8" x14ac:dyDescent="0.25">
      <c r="E225"/>
      <c r="F225"/>
      <c r="G225"/>
      <c r="H225"/>
    </row>
    <row r="226" spans="5:8" x14ac:dyDescent="0.25">
      <c r="E226"/>
      <c r="F226"/>
      <c r="G226"/>
      <c r="H226"/>
    </row>
    <row r="227" spans="5:8" x14ac:dyDescent="0.25">
      <c r="E227"/>
      <c r="F227"/>
      <c r="G227"/>
      <c r="H227"/>
    </row>
    <row r="228" spans="5:8" x14ac:dyDescent="0.25">
      <c r="E228"/>
      <c r="F228"/>
      <c r="G228"/>
      <c r="H228"/>
    </row>
    <row r="229" spans="5:8" x14ac:dyDescent="0.25">
      <c r="E229"/>
      <c r="F229"/>
      <c r="G229"/>
      <c r="H229"/>
    </row>
    <row r="230" spans="5:8" x14ac:dyDescent="0.25">
      <c r="E230"/>
      <c r="F230"/>
      <c r="G230"/>
      <c r="H230"/>
    </row>
    <row r="231" spans="5:8" x14ac:dyDescent="0.25">
      <c r="E231"/>
      <c r="F231"/>
      <c r="G231"/>
      <c r="H231"/>
    </row>
    <row r="232" spans="5:8" x14ac:dyDescent="0.25">
      <c r="E232"/>
      <c r="F232"/>
      <c r="G232"/>
      <c r="H232"/>
    </row>
    <row r="233" spans="5:8" x14ac:dyDescent="0.25">
      <c r="E233"/>
      <c r="F233"/>
      <c r="G233"/>
      <c r="H233"/>
    </row>
    <row r="234" spans="5:8" x14ac:dyDescent="0.25">
      <c r="E234"/>
      <c r="F234"/>
      <c r="G234"/>
      <c r="H234"/>
    </row>
    <row r="235" spans="5:8" x14ac:dyDescent="0.25">
      <c r="E235"/>
      <c r="F235"/>
      <c r="G235"/>
      <c r="H235"/>
    </row>
    <row r="236" spans="5:8" x14ac:dyDescent="0.25">
      <c r="E236"/>
      <c r="F236"/>
      <c r="G236"/>
      <c r="H236"/>
    </row>
    <row r="237" spans="5:8" x14ac:dyDescent="0.25">
      <c r="E237"/>
      <c r="F237"/>
      <c r="G237"/>
      <c r="H237"/>
    </row>
    <row r="238" spans="5:8" x14ac:dyDescent="0.25">
      <c r="E238"/>
      <c r="F238"/>
      <c r="G238"/>
      <c r="H238"/>
    </row>
    <row r="239" spans="5:8" x14ac:dyDescent="0.25">
      <c r="E239"/>
      <c r="F239"/>
      <c r="G239"/>
      <c r="H239"/>
    </row>
    <row r="240" spans="5:8" x14ac:dyDescent="0.25">
      <c r="E240"/>
      <c r="F240"/>
      <c r="G240"/>
      <c r="H240"/>
    </row>
    <row r="241" spans="5:8" x14ac:dyDescent="0.25">
      <c r="E241"/>
      <c r="F241"/>
      <c r="G241"/>
      <c r="H241"/>
    </row>
    <row r="242" spans="5:8" x14ac:dyDescent="0.25">
      <c r="E242"/>
      <c r="F242"/>
      <c r="G242"/>
      <c r="H242"/>
    </row>
    <row r="243" spans="5:8" x14ac:dyDescent="0.25">
      <c r="E243"/>
      <c r="F243"/>
      <c r="G243"/>
      <c r="H243"/>
    </row>
    <row r="244" spans="5:8" x14ac:dyDescent="0.25">
      <c r="E244"/>
      <c r="F244"/>
      <c r="G244"/>
      <c r="H244"/>
    </row>
    <row r="245" spans="5:8" x14ac:dyDescent="0.25">
      <c r="E245"/>
      <c r="F245"/>
      <c r="G245"/>
      <c r="H245"/>
    </row>
    <row r="246" spans="5:8" x14ac:dyDescent="0.25">
      <c r="E246"/>
      <c r="F246"/>
      <c r="G246"/>
      <c r="H246"/>
    </row>
    <row r="247" spans="5:8" x14ac:dyDescent="0.25">
      <c r="E247"/>
      <c r="F247"/>
      <c r="G247"/>
      <c r="H247"/>
    </row>
    <row r="248" spans="5:8" x14ac:dyDescent="0.25">
      <c r="E248"/>
      <c r="F248"/>
      <c r="G248"/>
      <c r="H248"/>
    </row>
    <row r="249" spans="5:8" x14ac:dyDescent="0.25">
      <c r="E249"/>
      <c r="F249"/>
      <c r="G249"/>
      <c r="H249"/>
    </row>
    <row r="250" spans="5:8" x14ac:dyDescent="0.25">
      <c r="E250"/>
      <c r="F250"/>
      <c r="G250"/>
      <c r="H250"/>
    </row>
    <row r="251" spans="5:8" x14ac:dyDescent="0.25">
      <c r="E251"/>
      <c r="F251"/>
      <c r="G251"/>
      <c r="H251"/>
    </row>
    <row r="252" spans="5:8" x14ac:dyDescent="0.25">
      <c r="E252"/>
      <c r="F252"/>
      <c r="G252"/>
      <c r="H252"/>
    </row>
    <row r="253" spans="5:8" x14ac:dyDescent="0.25">
      <c r="E253"/>
      <c r="F253"/>
      <c r="G253"/>
      <c r="H253"/>
    </row>
    <row r="254" spans="5:8" x14ac:dyDescent="0.25">
      <c r="E254"/>
      <c r="F254"/>
      <c r="G254"/>
      <c r="H254"/>
    </row>
    <row r="255" spans="5:8" x14ac:dyDescent="0.25">
      <c r="E255"/>
      <c r="F255"/>
      <c r="G255"/>
      <c r="H255"/>
    </row>
    <row r="256" spans="5:8" x14ac:dyDescent="0.25">
      <c r="E256"/>
      <c r="F256"/>
      <c r="G256"/>
      <c r="H256"/>
    </row>
    <row r="257" spans="5:8" x14ac:dyDescent="0.25">
      <c r="E257"/>
      <c r="F257"/>
      <c r="G257"/>
      <c r="H257"/>
    </row>
    <row r="258" spans="5:8" x14ac:dyDescent="0.25">
      <c r="E258"/>
      <c r="F258"/>
      <c r="G258"/>
      <c r="H258"/>
    </row>
    <row r="259" spans="5:8" x14ac:dyDescent="0.25">
      <c r="E259"/>
      <c r="F259"/>
      <c r="G259"/>
      <c r="H259"/>
    </row>
    <row r="260" spans="5:8" x14ac:dyDescent="0.25">
      <c r="E260"/>
      <c r="F260"/>
      <c r="G260"/>
      <c r="H260"/>
    </row>
    <row r="261" spans="5:8" x14ac:dyDescent="0.25">
      <c r="E261"/>
      <c r="F261"/>
      <c r="G261"/>
      <c r="H261"/>
    </row>
    <row r="262" spans="5:8" x14ac:dyDescent="0.25">
      <c r="E262"/>
      <c r="F262"/>
      <c r="G262"/>
      <c r="H262"/>
    </row>
    <row r="263" spans="5:8" x14ac:dyDescent="0.25">
      <c r="E263"/>
      <c r="F263"/>
      <c r="G263"/>
      <c r="H263"/>
    </row>
    <row r="264" spans="5:8" x14ac:dyDescent="0.25">
      <c r="E264"/>
      <c r="F264"/>
      <c r="G264"/>
      <c r="H264"/>
    </row>
    <row r="265" spans="5:8" x14ac:dyDescent="0.25">
      <c r="E265"/>
      <c r="F265"/>
      <c r="G265"/>
      <c r="H265"/>
    </row>
    <row r="266" spans="5:8" x14ac:dyDescent="0.25">
      <c r="E266"/>
      <c r="F266"/>
      <c r="G266"/>
      <c r="H266"/>
    </row>
    <row r="267" spans="5:8" x14ac:dyDescent="0.25">
      <c r="E267"/>
      <c r="F267"/>
      <c r="G267"/>
      <c r="H267"/>
    </row>
    <row r="268" spans="5:8" x14ac:dyDescent="0.25">
      <c r="E268"/>
      <c r="F268"/>
      <c r="G268"/>
      <c r="H268"/>
    </row>
    <row r="269" spans="5:8" x14ac:dyDescent="0.25">
      <c r="E269"/>
      <c r="F269"/>
      <c r="G269"/>
      <c r="H269"/>
    </row>
    <row r="270" spans="5:8" x14ac:dyDescent="0.25">
      <c r="E270"/>
      <c r="F270"/>
      <c r="G270"/>
      <c r="H270"/>
    </row>
    <row r="271" spans="5:8" x14ac:dyDescent="0.25">
      <c r="E271"/>
      <c r="F271"/>
      <c r="G271"/>
      <c r="H271"/>
    </row>
    <row r="272" spans="5:8" x14ac:dyDescent="0.25">
      <c r="E272"/>
      <c r="F272"/>
      <c r="G272"/>
      <c r="H272"/>
    </row>
    <row r="273" spans="5:8" x14ac:dyDescent="0.25">
      <c r="E273"/>
      <c r="F273"/>
      <c r="G273"/>
      <c r="H273"/>
    </row>
    <row r="274" spans="5:8" x14ac:dyDescent="0.25">
      <c r="E274"/>
      <c r="F274"/>
      <c r="G274"/>
      <c r="H274"/>
    </row>
    <row r="275" spans="5:8" x14ac:dyDescent="0.25">
      <c r="E275"/>
      <c r="F275"/>
      <c r="G275"/>
      <c r="H275"/>
    </row>
    <row r="276" spans="5:8" x14ac:dyDescent="0.25">
      <c r="E276"/>
      <c r="F276"/>
      <c r="G276"/>
      <c r="H276"/>
    </row>
    <row r="277" spans="5:8" x14ac:dyDescent="0.25">
      <c r="E277"/>
      <c r="F277"/>
      <c r="G277"/>
      <c r="H277"/>
    </row>
    <row r="278" spans="5:8" x14ac:dyDescent="0.25">
      <c r="E278"/>
      <c r="F278"/>
      <c r="G278"/>
      <c r="H278"/>
    </row>
    <row r="279" spans="5:8" x14ac:dyDescent="0.25">
      <c r="E279"/>
      <c r="F279"/>
      <c r="G279"/>
      <c r="H279"/>
    </row>
    <row r="280" spans="5:8" x14ac:dyDescent="0.25">
      <c r="E280"/>
      <c r="F280"/>
      <c r="G280"/>
      <c r="H280"/>
    </row>
    <row r="281" spans="5:8" x14ac:dyDescent="0.25">
      <c r="E281"/>
      <c r="F281"/>
      <c r="G281"/>
      <c r="H281"/>
    </row>
    <row r="282" spans="5:8" x14ac:dyDescent="0.25">
      <c r="E282"/>
      <c r="F282"/>
      <c r="G282"/>
      <c r="H282"/>
    </row>
    <row r="283" spans="5:8" x14ac:dyDescent="0.25">
      <c r="E283"/>
      <c r="F283"/>
      <c r="G283"/>
      <c r="H283"/>
    </row>
    <row r="284" spans="5:8" x14ac:dyDescent="0.25">
      <c r="E284"/>
      <c r="F284"/>
      <c r="G284"/>
      <c r="H284"/>
    </row>
    <row r="285" spans="5:8" x14ac:dyDescent="0.25">
      <c r="E285"/>
      <c r="F285"/>
      <c r="G285"/>
      <c r="H285"/>
    </row>
    <row r="286" spans="5:8" x14ac:dyDescent="0.25">
      <c r="E286"/>
      <c r="F286"/>
      <c r="G286"/>
      <c r="H286"/>
    </row>
    <row r="287" spans="5:8" x14ac:dyDescent="0.25">
      <c r="E287"/>
      <c r="F287"/>
      <c r="G287"/>
      <c r="H287"/>
    </row>
    <row r="288" spans="5:8" x14ac:dyDescent="0.25">
      <c r="E288"/>
      <c r="F288"/>
      <c r="G288"/>
      <c r="H288"/>
    </row>
    <row r="289" spans="5:8" x14ac:dyDescent="0.25">
      <c r="E289"/>
      <c r="F289"/>
      <c r="G289"/>
      <c r="H289"/>
    </row>
    <row r="290" spans="5:8" x14ac:dyDescent="0.25">
      <c r="E290"/>
      <c r="F290"/>
      <c r="G290"/>
      <c r="H290"/>
    </row>
    <row r="291" spans="5:8" x14ac:dyDescent="0.25">
      <c r="E291"/>
      <c r="F291"/>
      <c r="G291"/>
      <c r="H291"/>
    </row>
    <row r="292" spans="5:8" x14ac:dyDescent="0.25">
      <c r="E292"/>
      <c r="F292"/>
      <c r="G292"/>
      <c r="H292"/>
    </row>
    <row r="293" spans="5:8" x14ac:dyDescent="0.25">
      <c r="E293"/>
      <c r="F293"/>
      <c r="G293"/>
      <c r="H293"/>
    </row>
    <row r="294" spans="5:8" x14ac:dyDescent="0.25">
      <c r="E294"/>
      <c r="F294"/>
      <c r="G294"/>
      <c r="H294"/>
    </row>
    <row r="295" spans="5:8" x14ac:dyDescent="0.25">
      <c r="E295"/>
      <c r="F295"/>
      <c r="G295"/>
      <c r="H295"/>
    </row>
    <row r="296" spans="5:8" x14ac:dyDescent="0.25">
      <c r="E296"/>
      <c r="F296"/>
      <c r="G296"/>
      <c r="H296"/>
    </row>
    <row r="297" spans="5:8" x14ac:dyDescent="0.25">
      <c r="E297"/>
      <c r="F297"/>
      <c r="G297"/>
      <c r="H297"/>
    </row>
    <row r="298" spans="5:8" x14ac:dyDescent="0.25">
      <c r="E298"/>
      <c r="F298"/>
      <c r="G298"/>
      <c r="H298"/>
    </row>
    <row r="299" spans="5:8" x14ac:dyDescent="0.25">
      <c r="E299"/>
      <c r="F299"/>
      <c r="G299"/>
      <c r="H299"/>
    </row>
    <row r="300" spans="5:8" x14ac:dyDescent="0.25">
      <c r="E300"/>
      <c r="F300"/>
      <c r="G300"/>
      <c r="H300"/>
    </row>
    <row r="301" spans="5:8" x14ac:dyDescent="0.25">
      <c r="E301"/>
      <c r="F301"/>
      <c r="G301"/>
      <c r="H301"/>
    </row>
    <row r="302" spans="5:8" x14ac:dyDescent="0.25">
      <c r="E302"/>
      <c r="F302"/>
      <c r="G302"/>
      <c r="H302"/>
    </row>
    <row r="303" spans="5:8" x14ac:dyDescent="0.25">
      <c r="E303"/>
      <c r="F303"/>
      <c r="G303"/>
      <c r="H303"/>
    </row>
    <row r="304" spans="5:8" x14ac:dyDescent="0.25">
      <c r="E304"/>
      <c r="F304"/>
      <c r="G304"/>
      <c r="H304"/>
    </row>
    <row r="305" spans="5:8" x14ac:dyDescent="0.25">
      <c r="E305"/>
      <c r="F305"/>
      <c r="G305"/>
      <c r="H305"/>
    </row>
    <row r="306" spans="5:8" x14ac:dyDescent="0.25">
      <c r="E306"/>
      <c r="F306"/>
      <c r="G306"/>
      <c r="H306"/>
    </row>
    <row r="307" spans="5:8" x14ac:dyDescent="0.25">
      <c r="E307"/>
      <c r="F307"/>
      <c r="G307"/>
      <c r="H307"/>
    </row>
    <row r="308" spans="5:8" x14ac:dyDescent="0.25">
      <c r="E308"/>
      <c r="F308"/>
      <c r="G308"/>
      <c r="H308"/>
    </row>
    <row r="309" spans="5:8" x14ac:dyDescent="0.25">
      <c r="E309"/>
      <c r="F309"/>
      <c r="G309"/>
      <c r="H309"/>
    </row>
    <row r="310" spans="5:8" x14ac:dyDescent="0.25">
      <c r="E310"/>
      <c r="F310"/>
      <c r="G310"/>
      <c r="H310"/>
    </row>
    <row r="311" spans="5:8" x14ac:dyDescent="0.25">
      <c r="E311"/>
      <c r="F311"/>
      <c r="G311"/>
      <c r="H311"/>
    </row>
    <row r="312" spans="5:8" x14ac:dyDescent="0.25">
      <c r="E312"/>
      <c r="F312"/>
      <c r="G312"/>
      <c r="H312"/>
    </row>
    <row r="313" spans="5:8" x14ac:dyDescent="0.25">
      <c r="E313"/>
      <c r="F313"/>
      <c r="G313"/>
      <c r="H313"/>
    </row>
    <row r="314" spans="5:8" x14ac:dyDescent="0.25">
      <c r="E314"/>
      <c r="F314"/>
      <c r="G314"/>
      <c r="H314"/>
    </row>
    <row r="315" spans="5:8" x14ac:dyDescent="0.25">
      <c r="E315"/>
      <c r="F315"/>
      <c r="G315"/>
      <c r="H315"/>
    </row>
    <row r="316" spans="5:8" x14ac:dyDescent="0.25">
      <c r="E316"/>
      <c r="F316"/>
      <c r="G316"/>
      <c r="H316"/>
    </row>
    <row r="317" spans="5:8" x14ac:dyDescent="0.25">
      <c r="E317"/>
      <c r="F317"/>
      <c r="G317"/>
      <c r="H317"/>
    </row>
    <row r="318" spans="5:8" x14ac:dyDescent="0.25">
      <c r="E318"/>
      <c r="F318"/>
      <c r="G318"/>
      <c r="H318"/>
    </row>
    <row r="319" spans="5:8" x14ac:dyDescent="0.25">
      <c r="E319"/>
      <c r="F319"/>
      <c r="G319"/>
      <c r="H319"/>
    </row>
    <row r="320" spans="5:8" x14ac:dyDescent="0.25">
      <c r="E320"/>
      <c r="F320"/>
      <c r="G320"/>
      <c r="H320"/>
    </row>
    <row r="321" spans="5:8" x14ac:dyDescent="0.25">
      <c r="E321"/>
      <c r="F321"/>
      <c r="G321"/>
      <c r="H321"/>
    </row>
    <row r="322" spans="5:8" x14ac:dyDescent="0.25">
      <c r="E322"/>
      <c r="F322"/>
      <c r="G322"/>
      <c r="H322"/>
    </row>
    <row r="323" spans="5:8" x14ac:dyDescent="0.25">
      <c r="E323"/>
      <c r="F323"/>
      <c r="G323"/>
      <c r="H323"/>
    </row>
    <row r="324" spans="5:8" x14ac:dyDescent="0.25">
      <c r="E324"/>
      <c r="F324"/>
      <c r="G324"/>
      <c r="H324"/>
    </row>
    <row r="325" spans="5:8" x14ac:dyDescent="0.25">
      <c r="E325"/>
      <c r="F325"/>
      <c r="G325"/>
      <c r="H325"/>
    </row>
    <row r="326" spans="5:8" x14ac:dyDescent="0.25">
      <c r="E326"/>
      <c r="F326"/>
      <c r="G326"/>
      <c r="H326"/>
    </row>
    <row r="327" spans="5:8" x14ac:dyDescent="0.25">
      <c r="E327"/>
      <c r="F327"/>
      <c r="G327"/>
      <c r="H327"/>
    </row>
    <row r="328" spans="5:8" x14ac:dyDescent="0.25">
      <c r="E328"/>
      <c r="F328"/>
      <c r="G328"/>
      <c r="H328"/>
    </row>
    <row r="329" spans="5:8" x14ac:dyDescent="0.25">
      <c r="E329"/>
      <c r="F329"/>
      <c r="G329"/>
      <c r="H329"/>
    </row>
    <row r="330" spans="5:8" x14ac:dyDescent="0.25">
      <c r="E330"/>
      <c r="F330"/>
      <c r="G330"/>
      <c r="H330"/>
    </row>
    <row r="331" spans="5:8" x14ac:dyDescent="0.25">
      <c r="E331"/>
      <c r="F331"/>
      <c r="G331"/>
      <c r="H331"/>
    </row>
    <row r="332" spans="5:8" x14ac:dyDescent="0.25">
      <c r="E332"/>
      <c r="F332"/>
      <c r="G332"/>
      <c r="H332"/>
    </row>
    <row r="333" spans="5:8" x14ac:dyDescent="0.25">
      <c r="E333"/>
      <c r="F333"/>
      <c r="G333"/>
      <c r="H333"/>
    </row>
    <row r="334" spans="5:8" x14ac:dyDescent="0.25">
      <c r="E334"/>
      <c r="F334"/>
      <c r="G334"/>
      <c r="H334"/>
    </row>
    <row r="335" spans="5:8" x14ac:dyDescent="0.25">
      <c r="E335"/>
      <c r="F335"/>
      <c r="G335"/>
      <c r="H335"/>
    </row>
    <row r="336" spans="5:8" x14ac:dyDescent="0.25">
      <c r="E336"/>
      <c r="F336"/>
      <c r="G336"/>
      <c r="H336"/>
    </row>
    <row r="337" spans="5:8" x14ac:dyDescent="0.25">
      <c r="E337"/>
      <c r="F337"/>
      <c r="G337"/>
      <c r="H337"/>
    </row>
    <row r="338" spans="5:8" x14ac:dyDescent="0.25">
      <c r="E338"/>
      <c r="F338"/>
      <c r="G338"/>
      <c r="H338"/>
    </row>
    <row r="339" spans="5:8" x14ac:dyDescent="0.25">
      <c r="E339"/>
      <c r="F339"/>
      <c r="G339"/>
      <c r="H339"/>
    </row>
    <row r="340" spans="5:8" x14ac:dyDescent="0.25">
      <c r="E340"/>
      <c r="F340"/>
      <c r="G340"/>
      <c r="H340"/>
    </row>
    <row r="341" spans="5:8" x14ac:dyDescent="0.25">
      <c r="E341"/>
      <c r="F341"/>
      <c r="G341"/>
      <c r="H341"/>
    </row>
    <row r="342" spans="5:8" x14ac:dyDescent="0.25">
      <c r="E342"/>
      <c r="F342"/>
      <c r="G342"/>
      <c r="H342"/>
    </row>
    <row r="343" spans="5:8" x14ac:dyDescent="0.25">
      <c r="E343"/>
      <c r="F343"/>
      <c r="G343"/>
      <c r="H343"/>
    </row>
    <row r="344" spans="5:8" x14ac:dyDescent="0.25">
      <c r="E344"/>
      <c r="F344"/>
      <c r="G344"/>
      <c r="H344"/>
    </row>
    <row r="345" spans="5:8" x14ac:dyDescent="0.25">
      <c r="E345"/>
      <c r="F345"/>
      <c r="G345"/>
      <c r="H345"/>
    </row>
    <row r="346" spans="5:8" x14ac:dyDescent="0.25">
      <c r="E346"/>
      <c r="F346"/>
      <c r="G346"/>
      <c r="H346"/>
    </row>
    <row r="347" spans="5:8" x14ac:dyDescent="0.25">
      <c r="E347"/>
      <c r="F347"/>
      <c r="G347"/>
      <c r="H347"/>
    </row>
    <row r="348" spans="5:8" x14ac:dyDescent="0.25">
      <c r="E348"/>
      <c r="F348"/>
      <c r="G348"/>
      <c r="H348"/>
    </row>
    <row r="349" spans="5:8" x14ac:dyDescent="0.25">
      <c r="E349"/>
      <c r="F349"/>
      <c r="G349"/>
      <c r="H349"/>
    </row>
    <row r="350" spans="5:8" x14ac:dyDescent="0.25">
      <c r="E350"/>
      <c r="F350"/>
      <c r="G350"/>
      <c r="H350"/>
    </row>
    <row r="351" spans="5:8" x14ac:dyDescent="0.25">
      <c r="E351"/>
      <c r="F351"/>
      <c r="G351"/>
      <c r="H351"/>
    </row>
    <row r="352" spans="5:8" x14ac:dyDescent="0.25">
      <c r="E352"/>
      <c r="F352"/>
      <c r="G352"/>
      <c r="H352"/>
    </row>
    <row r="353" spans="5:8" x14ac:dyDescent="0.25">
      <c r="E353"/>
      <c r="F353"/>
      <c r="G353"/>
      <c r="H353"/>
    </row>
    <row r="354" spans="5:8" x14ac:dyDescent="0.25">
      <c r="E354"/>
      <c r="F354"/>
      <c r="G354"/>
      <c r="H354"/>
    </row>
    <row r="355" spans="5:8" x14ac:dyDescent="0.25">
      <c r="E355"/>
      <c r="F355"/>
      <c r="G355"/>
      <c r="H355"/>
    </row>
    <row r="356" spans="5:8" x14ac:dyDescent="0.25">
      <c r="E356"/>
      <c r="F356"/>
      <c r="G356"/>
      <c r="H356"/>
    </row>
    <row r="357" spans="5:8" x14ac:dyDescent="0.25">
      <c r="E357"/>
      <c r="F357"/>
      <c r="G357"/>
      <c r="H357"/>
    </row>
    <row r="358" spans="5:8" x14ac:dyDescent="0.25">
      <c r="E358"/>
      <c r="F358"/>
      <c r="G358"/>
      <c r="H358"/>
    </row>
    <row r="359" spans="5:8" x14ac:dyDescent="0.25">
      <c r="E359"/>
      <c r="F359"/>
      <c r="G359"/>
      <c r="H359"/>
    </row>
    <row r="360" spans="5:8" x14ac:dyDescent="0.25">
      <c r="E360"/>
      <c r="F360"/>
      <c r="G360"/>
      <c r="H360"/>
    </row>
    <row r="361" spans="5:8" x14ac:dyDescent="0.25">
      <c r="E361"/>
      <c r="F361"/>
      <c r="G361"/>
      <c r="H361"/>
    </row>
    <row r="362" spans="5:8" x14ac:dyDescent="0.25">
      <c r="E362"/>
      <c r="F362"/>
      <c r="G362"/>
      <c r="H362"/>
    </row>
    <row r="363" spans="5:8" x14ac:dyDescent="0.25">
      <c r="E363"/>
      <c r="F363"/>
      <c r="G363"/>
      <c r="H363"/>
    </row>
    <row r="364" spans="5:8" x14ac:dyDescent="0.25">
      <c r="E364"/>
      <c r="F364"/>
      <c r="G364"/>
      <c r="H364"/>
    </row>
    <row r="365" spans="5:8" x14ac:dyDescent="0.25">
      <c r="E365"/>
      <c r="F365"/>
      <c r="G365"/>
      <c r="H365"/>
    </row>
    <row r="366" spans="5:8" x14ac:dyDescent="0.25">
      <c r="E366"/>
      <c r="F366"/>
      <c r="G366"/>
      <c r="H366"/>
    </row>
    <row r="367" spans="5:8" x14ac:dyDescent="0.25">
      <c r="E367"/>
      <c r="F367"/>
      <c r="G367"/>
      <c r="H367"/>
    </row>
    <row r="368" spans="5:8" x14ac:dyDescent="0.25">
      <c r="E368"/>
      <c r="F368"/>
      <c r="G368"/>
      <c r="H368"/>
    </row>
    <row r="369" spans="5:8" x14ac:dyDescent="0.25">
      <c r="E369"/>
      <c r="F369"/>
      <c r="G369"/>
      <c r="H369"/>
    </row>
    <row r="370" spans="5:8" x14ac:dyDescent="0.25">
      <c r="E370"/>
      <c r="F370"/>
      <c r="G370"/>
      <c r="H370"/>
    </row>
    <row r="371" spans="5:8" x14ac:dyDescent="0.25">
      <c r="E371"/>
      <c r="F371"/>
      <c r="G371"/>
      <c r="H371"/>
    </row>
    <row r="372" spans="5:8" x14ac:dyDescent="0.25">
      <c r="E372"/>
      <c r="F372"/>
      <c r="G372"/>
      <c r="H372"/>
    </row>
    <row r="373" spans="5:8" x14ac:dyDescent="0.25">
      <c r="E373"/>
      <c r="F373"/>
      <c r="G373"/>
      <c r="H373"/>
    </row>
    <row r="374" spans="5:8" x14ac:dyDescent="0.25">
      <c r="E374"/>
      <c r="F374"/>
      <c r="G374"/>
      <c r="H374"/>
    </row>
    <row r="375" spans="5:8" x14ac:dyDescent="0.25">
      <c r="E375"/>
      <c r="F375"/>
      <c r="G375"/>
      <c r="H375"/>
    </row>
    <row r="376" spans="5:8" x14ac:dyDescent="0.25">
      <c r="E376"/>
      <c r="F376"/>
      <c r="G376"/>
      <c r="H376"/>
    </row>
    <row r="377" spans="5:8" x14ac:dyDescent="0.25">
      <c r="E377"/>
      <c r="F377"/>
      <c r="G377"/>
      <c r="H377"/>
    </row>
    <row r="378" spans="5:8" x14ac:dyDescent="0.25">
      <c r="E378"/>
      <c r="F378"/>
      <c r="G378"/>
      <c r="H378"/>
    </row>
    <row r="379" spans="5:8" x14ac:dyDescent="0.25">
      <c r="E379"/>
      <c r="F379"/>
      <c r="G379"/>
      <c r="H379"/>
    </row>
    <row r="380" spans="5:8" x14ac:dyDescent="0.25">
      <c r="E380"/>
      <c r="F380"/>
      <c r="G380"/>
      <c r="H380"/>
    </row>
    <row r="381" spans="5:8" x14ac:dyDescent="0.25">
      <c r="E381"/>
      <c r="F381"/>
      <c r="G381"/>
      <c r="H381"/>
    </row>
    <row r="382" spans="5:8" x14ac:dyDescent="0.25">
      <c r="E382"/>
      <c r="F382"/>
      <c r="G382"/>
      <c r="H382"/>
    </row>
    <row r="383" spans="5:8" x14ac:dyDescent="0.25">
      <c r="E383"/>
      <c r="F383"/>
      <c r="G383"/>
      <c r="H383"/>
    </row>
    <row r="384" spans="5:8" x14ac:dyDescent="0.25">
      <c r="E384"/>
      <c r="F384"/>
      <c r="G384"/>
      <c r="H384"/>
    </row>
    <row r="385" spans="5:8" x14ac:dyDescent="0.25">
      <c r="E385"/>
      <c r="F385"/>
      <c r="G385"/>
      <c r="H385"/>
    </row>
    <row r="386" spans="5:8" x14ac:dyDescent="0.25">
      <c r="E386"/>
      <c r="F386"/>
      <c r="G386"/>
      <c r="H386"/>
    </row>
    <row r="387" spans="5:8" x14ac:dyDescent="0.25">
      <c r="E387"/>
      <c r="F387"/>
      <c r="G387"/>
      <c r="H387"/>
    </row>
    <row r="388" spans="5:8" x14ac:dyDescent="0.25">
      <c r="E388"/>
      <c r="F388"/>
      <c r="G388"/>
      <c r="H388"/>
    </row>
    <row r="389" spans="5:8" x14ac:dyDescent="0.25">
      <c r="E389"/>
      <c r="F389"/>
      <c r="G389"/>
      <c r="H389"/>
    </row>
    <row r="390" spans="5:8" x14ac:dyDescent="0.25">
      <c r="E390"/>
      <c r="F390"/>
      <c r="G390"/>
      <c r="H390"/>
    </row>
    <row r="391" spans="5:8" x14ac:dyDescent="0.25">
      <c r="E391"/>
      <c r="F391"/>
      <c r="G391"/>
      <c r="H391"/>
    </row>
    <row r="392" spans="5:8" x14ac:dyDescent="0.25">
      <c r="E392"/>
      <c r="F392"/>
      <c r="G392"/>
      <c r="H392"/>
    </row>
    <row r="393" spans="5:8" x14ac:dyDescent="0.25">
      <c r="E393"/>
      <c r="F393"/>
      <c r="G393"/>
      <c r="H393"/>
    </row>
    <row r="394" spans="5:8" x14ac:dyDescent="0.25">
      <c r="E394"/>
      <c r="F394"/>
      <c r="G394"/>
      <c r="H394"/>
    </row>
    <row r="395" spans="5:8" x14ac:dyDescent="0.25">
      <c r="E395"/>
      <c r="F395"/>
      <c r="G395"/>
      <c r="H395"/>
    </row>
    <row r="396" spans="5:8" x14ac:dyDescent="0.25">
      <c r="E396"/>
      <c r="F396"/>
      <c r="G396"/>
      <c r="H396"/>
    </row>
    <row r="397" spans="5:8" x14ac:dyDescent="0.25">
      <c r="E397"/>
      <c r="F397"/>
      <c r="G397"/>
      <c r="H397"/>
    </row>
    <row r="398" spans="5:8" x14ac:dyDescent="0.25">
      <c r="E398"/>
      <c r="F398"/>
      <c r="G398"/>
      <c r="H398"/>
    </row>
    <row r="399" spans="5:8" x14ac:dyDescent="0.25">
      <c r="E399"/>
      <c r="F399"/>
      <c r="G399"/>
      <c r="H399"/>
    </row>
    <row r="400" spans="5:8" x14ac:dyDescent="0.25">
      <c r="E400"/>
      <c r="F400"/>
      <c r="G400"/>
      <c r="H400"/>
    </row>
    <row r="401" spans="5:8" x14ac:dyDescent="0.25">
      <c r="E401"/>
      <c r="F401"/>
      <c r="G401"/>
      <c r="H401"/>
    </row>
    <row r="402" spans="5:8" x14ac:dyDescent="0.25">
      <c r="E402"/>
      <c r="F402"/>
      <c r="G402"/>
      <c r="H402"/>
    </row>
    <row r="403" spans="5:8" x14ac:dyDescent="0.25">
      <c r="E403"/>
      <c r="F403"/>
      <c r="G403"/>
      <c r="H403"/>
    </row>
    <row r="404" spans="5:8" x14ac:dyDescent="0.25">
      <c r="E404"/>
      <c r="F404"/>
      <c r="G404"/>
      <c r="H404"/>
    </row>
    <row r="405" spans="5:8" x14ac:dyDescent="0.25">
      <c r="E405"/>
      <c r="F405"/>
      <c r="G405"/>
      <c r="H405"/>
    </row>
    <row r="406" spans="5:8" x14ac:dyDescent="0.25">
      <c r="E406"/>
      <c r="F406"/>
      <c r="G406"/>
      <c r="H406"/>
    </row>
    <row r="407" spans="5:8" x14ac:dyDescent="0.25">
      <c r="E407"/>
      <c r="F407"/>
      <c r="G407"/>
      <c r="H407"/>
    </row>
    <row r="408" spans="5:8" x14ac:dyDescent="0.25">
      <c r="E408"/>
      <c r="F408"/>
      <c r="G408"/>
      <c r="H408"/>
    </row>
    <row r="409" spans="5:8" x14ac:dyDescent="0.25">
      <c r="E409"/>
      <c r="F409"/>
      <c r="G409"/>
      <c r="H409"/>
    </row>
    <row r="410" spans="5:8" x14ac:dyDescent="0.25">
      <c r="E410"/>
      <c r="F410"/>
      <c r="G410"/>
      <c r="H410"/>
    </row>
    <row r="411" spans="5:8" x14ac:dyDescent="0.25">
      <c r="E411"/>
      <c r="F411"/>
      <c r="G411"/>
      <c r="H411"/>
    </row>
    <row r="412" spans="5:8" x14ac:dyDescent="0.25">
      <c r="E412"/>
      <c r="F412"/>
      <c r="G412"/>
      <c r="H412"/>
    </row>
    <row r="413" spans="5:8" x14ac:dyDescent="0.25">
      <c r="E413"/>
      <c r="F413"/>
      <c r="G413"/>
      <c r="H413"/>
    </row>
    <row r="414" spans="5:8" x14ac:dyDescent="0.25">
      <c r="E414"/>
      <c r="F414"/>
      <c r="G414"/>
      <c r="H414"/>
    </row>
    <row r="415" spans="5:8" x14ac:dyDescent="0.25">
      <c r="E415"/>
      <c r="F415"/>
      <c r="G415"/>
      <c r="H415"/>
    </row>
    <row r="416" spans="5:8" x14ac:dyDescent="0.25">
      <c r="E416"/>
      <c r="F416"/>
      <c r="G416"/>
      <c r="H416"/>
    </row>
    <row r="417" spans="5:8" x14ac:dyDescent="0.25">
      <c r="E417"/>
      <c r="F417"/>
      <c r="G417"/>
      <c r="H417"/>
    </row>
    <row r="418" spans="5:8" x14ac:dyDescent="0.25">
      <c r="E418"/>
      <c r="F418"/>
      <c r="G418"/>
      <c r="H418"/>
    </row>
    <row r="419" spans="5:8" x14ac:dyDescent="0.25">
      <c r="E419"/>
      <c r="F419"/>
      <c r="G419"/>
      <c r="H419"/>
    </row>
    <row r="420" spans="5:8" x14ac:dyDescent="0.25">
      <c r="E420"/>
      <c r="F420"/>
      <c r="G420"/>
      <c r="H420"/>
    </row>
    <row r="421" spans="5:8" x14ac:dyDescent="0.25">
      <c r="E421"/>
      <c r="F421"/>
      <c r="G421"/>
      <c r="H421"/>
    </row>
    <row r="422" spans="5:8" x14ac:dyDescent="0.25">
      <c r="E422"/>
      <c r="F422"/>
      <c r="G422"/>
      <c r="H422"/>
    </row>
    <row r="423" spans="5:8" x14ac:dyDescent="0.25">
      <c r="E423"/>
      <c r="F423"/>
      <c r="G423"/>
      <c r="H423"/>
    </row>
    <row r="424" spans="5:8" x14ac:dyDescent="0.25">
      <c r="E424"/>
      <c r="F424"/>
      <c r="G424"/>
      <c r="H424"/>
    </row>
    <row r="425" spans="5:8" x14ac:dyDescent="0.25">
      <c r="E425"/>
      <c r="F425"/>
      <c r="G425"/>
      <c r="H425"/>
    </row>
    <row r="426" spans="5:8" x14ac:dyDescent="0.25">
      <c r="E426"/>
      <c r="F426"/>
      <c r="G426"/>
      <c r="H426"/>
    </row>
    <row r="427" spans="5:8" x14ac:dyDescent="0.25">
      <c r="E427"/>
      <c r="F427"/>
      <c r="G427"/>
      <c r="H427"/>
    </row>
    <row r="428" spans="5:8" x14ac:dyDescent="0.25">
      <c r="E428"/>
      <c r="F428"/>
      <c r="G428"/>
      <c r="H428"/>
    </row>
    <row r="429" spans="5:8" x14ac:dyDescent="0.25">
      <c r="E429"/>
      <c r="F429"/>
      <c r="G429"/>
      <c r="H429"/>
    </row>
    <row r="430" spans="5:8" x14ac:dyDescent="0.25">
      <c r="E430"/>
      <c r="F430"/>
      <c r="G430"/>
      <c r="H430"/>
    </row>
    <row r="431" spans="5:8" x14ac:dyDescent="0.25">
      <c r="E431"/>
      <c r="F431"/>
      <c r="G431"/>
      <c r="H431"/>
    </row>
    <row r="432" spans="5:8" x14ac:dyDescent="0.25">
      <c r="E432"/>
      <c r="F432"/>
      <c r="G432"/>
      <c r="H432"/>
    </row>
    <row r="433" spans="5:8" x14ac:dyDescent="0.25">
      <c r="E433"/>
      <c r="F433"/>
      <c r="G433"/>
      <c r="H433"/>
    </row>
    <row r="434" spans="5:8" x14ac:dyDescent="0.25">
      <c r="E434"/>
      <c r="F434"/>
      <c r="G434"/>
      <c r="H434"/>
    </row>
    <row r="435" spans="5:8" x14ac:dyDescent="0.25">
      <c r="E435"/>
      <c r="F435"/>
      <c r="G435"/>
      <c r="H435"/>
    </row>
    <row r="436" spans="5:8" x14ac:dyDescent="0.25">
      <c r="E436"/>
      <c r="F436"/>
      <c r="G436"/>
      <c r="H436"/>
    </row>
    <row r="437" spans="5:8" x14ac:dyDescent="0.25">
      <c r="E437"/>
      <c r="F437"/>
      <c r="G437"/>
      <c r="H437"/>
    </row>
    <row r="438" spans="5:8" x14ac:dyDescent="0.25">
      <c r="E438"/>
      <c r="F438"/>
      <c r="G438"/>
      <c r="H438"/>
    </row>
    <row r="439" spans="5:8" x14ac:dyDescent="0.25">
      <c r="E439"/>
      <c r="F439"/>
      <c r="G439"/>
      <c r="H439"/>
    </row>
    <row r="440" spans="5:8" x14ac:dyDescent="0.25">
      <c r="E440"/>
      <c r="F440"/>
      <c r="G440"/>
      <c r="H440"/>
    </row>
    <row r="441" spans="5:8" x14ac:dyDescent="0.25">
      <c r="E441"/>
      <c r="F441"/>
      <c r="G441"/>
      <c r="H441"/>
    </row>
    <row r="442" spans="5:8" x14ac:dyDescent="0.25">
      <c r="E442"/>
      <c r="F442"/>
      <c r="G442"/>
      <c r="H442"/>
    </row>
    <row r="443" spans="5:8" x14ac:dyDescent="0.25">
      <c r="E443"/>
      <c r="F443"/>
      <c r="G443"/>
      <c r="H443"/>
    </row>
    <row r="444" spans="5:8" x14ac:dyDescent="0.25">
      <c r="E444"/>
      <c r="F444"/>
      <c r="G444"/>
      <c r="H444"/>
    </row>
    <row r="445" spans="5:8" x14ac:dyDescent="0.25">
      <c r="E445"/>
      <c r="F445"/>
      <c r="G445"/>
      <c r="H445"/>
    </row>
    <row r="446" spans="5:8" x14ac:dyDescent="0.25">
      <c r="E446"/>
      <c r="F446"/>
      <c r="G446"/>
      <c r="H446"/>
    </row>
    <row r="447" spans="5:8" x14ac:dyDescent="0.25">
      <c r="E447"/>
      <c r="F447"/>
      <c r="G447"/>
      <c r="H447"/>
    </row>
    <row r="448" spans="5:8" x14ac:dyDescent="0.25">
      <c r="E448"/>
      <c r="F448"/>
      <c r="G448"/>
      <c r="H448"/>
    </row>
    <row r="449" spans="5:8" x14ac:dyDescent="0.25">
      <c r="E449"/>
      <c r="F449"/>
      <c r="G449"/>
      <c r="H449"/>
    </row>
    <row r="450" spans="5:8" x14ac:dyDescent="0.25">
      <c r="E450"/>
      <c r="F450"/>
      <c r="G450"/>
      <c r="H450"/>
    </row>
    <row r="451" spans="5:8" x14ac:dyDescent="0.25">
      <c r="E451"/>
      <c r="F451"/>
      <c r="G451"/>
      <c r="H451"/>
    </row>
    <row r="452" spans="5:8" x14ac:dyDescent="0.25">
      <c r="E452"/>
      <c r="F452"/>
      <c r="G452"/>
      <c r="H452"/>
    </row>
    <row r="453" spans="5:8" x14ac:dyDescent="0.25">
      <c r="E453"/>
      <c r="F453"/>
      <c r="G453"/>
      <c r="H453"/>
    </row>
    <row r="454" spans="5:8" x14ac:dyDescent="0.25">
      <c r="E454"/>
      <c r="F454"/>
      <c r="G454"/>
      <c r="H454"/>
    </row>
    <row r="455" spans="5:8" x14ac:dyDescent="0.25">
      <c r="E455"/>
      <c r="F455"/>
      <c r="G455"/>
      <c r="H455"/>
    </row>
    <row r="456" spans="5:8" x14ac:dyDescent="0.25">
      <c r="E456"/>
      <c r="F456"/>
      <c r="G456"/>
      <c r="H456"/>
    </row>
    <row r="457" spans="5:8" x14ac:dyDescent="0.25">
      <c r="E457"/>
      <c r="F457"/>
      <c r="G457"/>
      <c r="H457"/>
    </row>
    <row r="458" spans="5:8" x14ac:dyDescent="0.25">
      <c r="E458"/>
      <c r="F458"/>
      <c r="G458"/>
      <c r="H458"/>
    </row>
    <row r="459" spans="5:8" x14ac:dyDescent="0.25">
      <c r="E459"/>
      <c r="F459"/>
      <c r="G459"/>
      <c r="H459"/>
    </row>
    <row r="460" spans="5:8" x14ac:dyDescent="0.25">
      <c r="E460"/>
      <c r="F460"/>
      <c r="G460"/>
      <c r="H460"/>
    </row>
    <row r="461" spans="5:8" x14ac:dyDescent="0.25">
      <c r="E461"/>
      <c r="F461"/>
      <c r="G461"/>
      <c r="H461"/>
    </row>
    <row r="462" spans="5:8" x14ac:dyDescent="0.25">
      <c r="E462"/>
      <c r="F462"/>
      <c r="G462"/>
      <c r="H462"/>
    </row>
    <row r="463" spans="5:8" x14ac:dyDescent="0.25">
      <c r="E463"/>
      <c r="F463"/>
      <c r="G463"/>
      <c r="H463"/>
    </row>
    <row r="464" spans="5:8" x14ac:dyDescent="0.25">
      <c r="E464"/>
      <c r="F464"/>
      <c r="G464"/>
      <c r="H464"/>
    </row>
    <row r="465" spans="5:8" x14ac:dyDescent="0.25">
      <c r="E465"/>
      <c r="F465"/>
      <c r="G465"/>
      <c r="H465"/>
    </row>
    <row r="466" spans="5:8" x14ac:dyDescent="0.25">
      <c r="E466"/>
      <c r="F466"/>
      <c r="G466"/>
      <c r="H466"/>
    </row>
    <row r="467" spans="5:8" x14ac:dyDescent="0.25">
      <c r="E467"/>
      <c r="F467"/>
      <c r="G467"/>
      <c r="H467"/>
    </row>
    <row r="468" spans="5:8" x14ac:dyDescent="0.25">
      <c r="E468"/>
      <c r="F468"/>
      <c r="G468"/>
      <c r="H468"/>
    </row>
    <row r="469" spans="5:8" x14ac:dyDescent="0.25">
      <c r="E469"/>
      <c r="F469"/>
      <c r="G469"/>
      <c r="H469"/>
    </row>
    <row r="470" spans="5:8" x14ac:dyDescent="0.25">
      <c r="E470"/>
      <c r="F470"/>
      <c r="G470"/>
      <c r="H470"/>
    </row>
    <row r="471" spans="5:8" x14ac:dyDescent="0.25">
      <c r="E471"/>
      <c r="F471"/>
      <c r="G471"/>
      <c r="H471"/>
    </row>
    <row r="472" spans="5:8" x14ac:dyDescent="0.25">
      <c r="E472"/>
      <c r="F472"/>
      <c r="G472"/>
      <c r="H472"/>
    </row>
    <row r="473" spans="5:8" x14ac:dyDescent="0.25">
      <c r="E473"/>
      <c r="F473"/>
      <c r="G473"/>
      <c r="H473"/>
    </row>
    <row r="474" spans="5:8" x14ac:dyDescent="0.25">
      <c r="E474"/>
      <c r="F474"/>
      <c r="G474"/>
      <c r="H474"/>
    </row>
    <row r="475" spans="5:8" x14ac:dyDescent="0.25">
      <c r="E475"/>
      <c r="F475"/>
      <c r="G475"/>
      <c r="H475"/>
    </row>
    <row r="476" spans="5:8" x14ac:dyDescent="0.25">
      <c r="E476"/>
      <c r="F476"/>
      <c r="G476"/>
      <c r="H476"/>
    </row>
    <row r="477" spans="5:8" x14ac:dyDescent="0.25">
      <c r="E477"/>
      <c r="F477"/>
      <c r="G477"/>
      <c r="H477"/>
    </row>
    <row r="478" spans="5:8" x14ac:dyDescent="0.25">
      <c r="E478"/>
      <c r="F478"/>
      <c r="G478"/>
      <c r="H478"/>
    </row>
    <row r="479" spans="5:8" x14ac:dyDescent="0.25">
      <c r="E479"/>
      <c r="F479"/>
      <c r="G479"/>
      <c r="H479"/>
    </row>
    <row r="480" spans="5:8" x14ac:dyDescent="0.25">
      <c r="E480"/>
      <c r="F480"/>
      <c r="G480"/>
      <c r="H480"/>
    </row>
    <row r="481" spans="5:8" x14ac:dyDescent="0.25">
      <c r="E481"/>
      <c r="F481"/>
      <c r="G481"/>
      <c r="H481"/>
    </row>
    <row r="482" spans="5:8" x14ac:dyDescent="0.25">
      <c r="E482"/>
      <c r="F482"/>
      <c r="G482"/>
      <c r="H482"/>
    </row>
    <row r="483" spans="5:8" x14ac:dyDescent="0.25">
      <c r="E483"/>
      <c r="F483"/>
      <c r="G483"/>
      <c r="H483"/>
    </row>
    <row r="484" spans="5:8" x14ac:dyDescent="0.25">
      <c r="E484"/>
      <c r="F484"/>
      <c r="G484"/>
      <c r="H484"/>
    </row>
    <row r="485" spans="5:8" x14ac:dyDescent="0.25">
      <c r="E485"/>
      <c r="F485"/>
      <c r="G485"/>
      <c r="H485"/>
    </row>
    <row r="486" spans="5:8" x14ac:dyDescent="0.25">
      <c r="E486"/>
      <c r="F486"/>
      <c r="G486"/>
      <c r="H486"/>
    </row>
    <row r="487" spans="5:8" x14ac:dyDescent="0.25">
      <c r="E487"/>
      <c r="F487"/>
      <c r="G487"/>
      <c r="H487"/>
    </row>
    <row r="488" spans="5:8" x14ac:dyDescent="0.25">
      <c r="E488"/>
      <c r="F488"/>
      <c r="G488"/>
      <c r="H488"/>
    </row>
    <row r="489" spans="5:8" x14ac:dyDescent="0.25">
      <c r="E489"/>
      <c r="F489"/>
      <c r="G489"/>
      <c r="H489"/>
    </row>
    <row r="490" spans="5:8" x14ac:dyDescent="0.25">
      <c r="E490"/>
      <c r="F490"/>
      <c r="G490"/>
      <c r="H490"/>
    </row>
    <row r="491" spans="5:8" x14ac:dyDescent="0.25">
      <c r="E491"/>
      <c r="F491"/>
      <c r="G491"/>
      <c r="H491"/>
    </row>
    <row r="492" spans="5:8" x14ac:dyDescent="0.25">
      <c r="E492"/>
      <c r="F492"/>
      <c r="G492"/>
      <c r="H492"/>
    </row>
    <row r="493" spans="5:8" x14ac:dyDescent="0.25">
      <c r="E493"/>
      <c r="F493"/>
      <c r="G493"/>
      <c r="H493"/>
    </row>
    <row r="494" spans="5:8" x14ac:dyDescent="0.25">
      <c r="E494"/>
      <c r="F494"/>
      <c r="G494"/>
      <c r="H494"/>
    </row>
    <row r="495" spans="5:8" x14ac:dyDescent="0.25">
      <c r="E495"/>
      <c r="F495"/>
      <c r="G495"/>
      <c r="H495"/>
    </row>
    <row r="496" spans="5:8" x14ac:dyDescent="0.25">
      <c r="E496"/>
      <c r="F496"/>
      <c r="G496"/>
      <c r="H496"/>
    </row>
    <row r="497" spans="5:8" x14ac:dyDescent="0.25">
      <c r="E497"/>
      <c r="F497"/>
      <c r="G497"/>
      <c r="H497"/>
    </row>
    <row r="498" spans="5:8" x14ac:dyDescent="0.25">
      <c r="E498"/>
      <c r="F498"/>
      <c r="G498"/>
      <c r="H498"/>
    </row>
    <row r="499" spans="5:8" x14ac:dyDescent="0.25">
      <c r="E499"/>
      <c r="F499"/>
      <c r="G499"/>
      <c r="H499"/>
    </row>
    <row r="500" spans="5:8" x14ac:dyDescent="0.25">
      <c r="E500"/>
      <c r="F500"/>
      <c r="G500"/>
      <c r="H500"/>
    </row>
    <row r="501" spans="5:8" x14ac:dyDescent="0.25">
      <c r="E501"/>
      <c r="F501"/>
      <c r="G501"/>
      <c r="H501"/>
    </row>
    <row r="502" spans="5:8" x14ac:dyDescent="0.25">
      <c r="E502"/>
      <c r="F502"/>
      <c r="G502"/>
      <c r="H502"/>
    </row>
    <row r="503" spans="5:8" x14ac:dyDescent="0.25">
      <c r="E503"/>
      <c r="F503"/>
      <c r="G503"/>
      <c r="H503"/>
    </row>
    <row r="504" spans="5:8" x14ac:dyDescent="0.25">
      <c r="E504"/>
      <c r="F504"/>
      <c r="G504"/>
      <c r="H504"/>
    </row>
    <row r="505" spans="5:8" x14ac:dyDescent="0.25">
      <c r="E505"/>
      <c r="F505"/>
      <c r="G505"/>
      <c r="H505"/>
    </row>
    <row r="506" spans="5:8" x14ac:dyDescent="0.25">
      <c r="E506"/>
      <c r="F506"/>
      <c r="G506"/>
      <c r="H506"/>
    </row>
    <row r="507" spans="5:8" x14ac:dyDescent="0.25">
      <c r="E507"/>
      <c r="F507"/>
      <c r="G507"/>
      <c r="H507"/>
    </row>
    <row r="508" spans="5:8" x14ac:dyDescent="0.25">
      <c r="E508"/>
      <c r="F508"/>
      <c r="G508"/>
      <c r="H508"/>
    </row>
    <row r="509" spans="5:8" x14ac:dyDescent="0.25">
      <c r="E509"/>
      <c r="F509"/>
      <c r="G509"/>
      <c r="H509"/>
    </row>
    <row r="510" spans="5:8" x14ac:dyDescent="0.25">
      <c r="E510"/>
      <c r="F510"/>
      <c r="G510"/>
      <c r="H510"/>
    </row>
    <row r="511" spans="5:8" x14ac:dyDescent="0.25">
      <c r="E511"/>
      <c r="F511"/>
      <c r="G511"/>
      <c r="H511"/>
    </row>
    <row r="512" spans="5:8" x14ac:dyDescent="0.25">
      <c r="E512"/>
      <c r="F512"/>
      <c r="G512"/>
      <c r="H512"/>
    </row>
    <row r="513" spans="5:8" x14ac:dyDescent="0.25">
      <c r="E513"/>
      <c r="F513"/>
      <c r="G513"/>
      <c r="H513"/>
    </row>
    <row r="514" spans="5:8" x14ac:dyDescent="0.25">
      <c r="E514"/>
      <c r="F514"/>
      <c r="G514"/>
      <c r="H514"/>
    </row>
    <row r="515" spans="5:8" x14ac:dyDescent="0.25">
      <c r="E515"/>
      <c r="F515"/>
      <c r="G515"/>
      <c r="H515"/>
    </row>
    <row r="516" spans="5:8" x14ac:dyDescent="0.25">
      <c r="E516"/>
      <c r="F516"/>
      <c r="G516"/>
      <c r="H516"/>
    </row>
    <row r="517" spans="5:8" x14ac:dyDescent="0.25">
      <c r="E517"/>
      <c r="F517"/>
      <c r="G517"/>
      <c r="H517"/>
    </row>
    <row r="518" spans="5:8" x14ac:dyDescent="0.25">
      <c r="E518"/>
      <c r="F518"/>
      <c r="G518"/>
      <c r="H518"/>
    </row>
    <row r="519" spans="5:8" x14ac:dyDescent="0.25">
      <c r="E519"/>
      <c r="F519"/>
      <c r="G519"/>
      <c r="H519"/>
    </row>
    <row r="520" spans="5:8" x14ac:dyDescent="0.25">
      <c r="E520"/>
      <c r="F520"/>
      <c r="G520"/>
      <c r="H520"/>
    </row>
    <row r="521" spans="5:8" x14ac:dyDescent="0.25">
      <c r="E521"/>
      <c r="F521"/>
      <c r="G521"/>
      <c r="H521"/>
    </row>
    <row r="522" spans="5:8" x14ac:dyDescent="0.25">
      <c r="E522"/>
      <c r="F522"/>
      <c r="G522"/>
      <c r="H522"/>
    </row>
    <row r="523" spans="5:8" x14ac:dyDescent="0.25">
      <c r="E523"/>
      <c r="F523"/>
      <c r="G523"/>
      <c r="H523"/>
    </row>
    <row r="524" spans="5:8" x14ac:dyDescent="0.25">
      <c r="E524"/>
      <c r="F524"/>
      <c r="G524"/>
      <c r="H524"/>
    </row>
    <row r="525" spans="5:8" x14ac:dyDescent="0.25">
      <c r="E525"/>
      <c r="F525"/>
      <c r="G525"/>
      <c r="H525"/>
    </row>
    <row r="526" spans="5:8" x14ac:dyDescent="0.25">
      <c r="E526"/>
      <c r="F526"/>
      <c r="G526"/>
      <c r="H526"/>
    </row>
    <row r="527" spans="5:8" x14ac:dyDescent="0.25">
      <c r="E527"/>
      <c r="F527"/>
      <c r="G527"/>
      <c r="H527"/>
    </row>
    <row r="528" spans="5:8" x14ac:dyDescent="0.25">
      <c r="E528"/>
      <c r="F528"/>
      <c r="G528"/>
      <c r="H528"/>
    </row>
    <row r="529" spans="5:8" x14ac:dyDescent="0.25">
      <c r="E529"/>
      <c r="F529"/>
      <c r="G529"/>
      <c r="H529"/>
    </row>
    <row r="530" spans="5:8" x14ac:dyDescent="0.25">
      <c r="E530"/>
      <c r="F530"/>
      <c r="G530"/>
      <c r="H530"/>
    </row>
    <row r="531" spans="5:8" x14ac:dyDescent="0.25">
      <c r="E531"/>
      <c r="F531"/>
      <c r="G531"/>
      <c r="H531"/>
    </row>
    <row r="532" spans="5:8" x14ac:dyDescent="0.25">
      <c r="E532"/>
      <c r="F532"/>
      <c r="G532"/>
      <c r="H532"/>
    </row>
    <row r="533" spans="5:8" x14ac:dyDescent="0.25">
      <c r="E533"/>
      <c r="F533"/>
      <c r="G533"/>
      <c r="H533"/>
    </row>
    <row r="534" spans="5:8" x14ac:dyDescent="0.25">
      <c r="E534"/>
      <c r="F534"/>
      <c r="G534"/>
      <c r="H534"/>
    </row>
    <row r="535" spans="5:8" x14ac:dyDescent="0.25">
      <c r="E535"/>
      <c r="F535"/>
      <c r="G535"/>
      <c r="H535"/>
    </row>
    <row r="536" spans="5:8" x14ac:dyDescent="0.25">
      <c r="E536"/>
      <c r="F536"/>
      <c r="G536"/>
      <c r="H536"/>
    </row>
    <row r="537" spans="5:8" x14ac:dyDescent="0.25">
      <c r="E537"/>
      <c r="F537"/>
      <c r="G537"/>
      <c r="H537"/>
    </row>
    <row r="538" spans="5:8" x14ac:dyDescent="0.25">
      <c r="E538"/>
      <c r="F538"/>
      <c r="G538"/>
      <c r="H538"/>
    </row>
    <row r="539" spans="5:8" x14ac:dyDescent="0.25">
      <c r="E539"/>
      <c r="F539"/>
      <c r="G539"/>
      <c r="H539"/>
    </row>
    <row r="540" spans="5:8" x14ac:dyDescent="0.25">
      <c r="E540"/>
      <c r="F540"/>
      <c r="G540"/>
      <c r="H540"/>
    </row>
    <row r="541" spans="5:8" x14ac:dyDescent="0.25">
      <c r="E541"/>
      <c r="F541"/>
      <c r="G541"/>
      <c r="H541"/>
    </row>
    <row r="542" spans="5:8" x14ac:dyDescent="0.25">
      <c r="E542"/>
      <c r="F542"/>
      <c r="G542"/>
      <c r="H542"/>
    </row>
    <row r="543" spans="5:8" x14ac:dyDescent="0.25">
      <c r="E543"/>
      <c r="F543"/>
      <c r="G543"/>
      <c r="H543"/>
    </row>
    <row r="544" spans="5:8" x14ac:dyDescent="0.25">
      <c r="E544"/>
      <c r="F544"/>
      <c r="G544"/>
      <c r="H544"/>
    </row>
    <row r="545" spans="5:8" x14ac:dyDescent="0.25">
      <c r="E545"/>
      <c r="F545"/>
      <c r="G545"/>
      <c r="H545"/>
    </row>
    <row r="546" spans="5:8" x14ac:dyDescent="0.25">
      <c r="E546"/>
      <c r="F546"/>
      <c r="G546"/>
      <c r="H546"/>
    </row>
    <row r="547" spans="5:8" x14ac:dyDescent="0.25">
      <c r="E547"/>
      <c r="F547"/>
      <c r="G547"/>
      <c r="H547"/>
    </row>
    <row r="548" spans="5:8" x14ac:dyDescent="0.25">
      <c r="E548"/>
      <c r="F548"/>
      <c r="G548"/>
      <c r="H548"/>
    </row>
    <row r="549" spans="5:8" x14ac:dyDescent="0.25">
      <c r="E549"/>
      <c r="F549"/>
      <c r="G549"/>
      <c r="H549"/>
    </row>
    <row r="550" spans="5:8" x14ac:dyDescent="0.25">
      <c r="E550"/>
      <c r="F550"/>
      <c r="G550"/>
      <c r="H550"/>
    </row>
    <row r="551" spans="5:8" x14ac:dyDescent="0.25">
      <c r="E551"/>
      <c r="F551"/>
      <c r="G551"/>
      <c r="H551"/>
    </row>
    <row r="552" spans="5:8" x14ac:dyDescent="0.25">
      <c r="E552"/>
      <c r="F552"/>
      <c r="G552"/>
      <c r="H552"/>
    </row>
    <row r="553" spans="5:8" x14ac:dyDescent="0.25">
      <c r="E553"/>
      <c r="F553"/>
      <c r="G553"/>
      <c r="H553"/>
    </row>
    <row r="554" spans="5:8" x14ac:dyDescent="0.25">
      <c r="E554"/>
      <c r="F554"/>
      <c r="G554"/>
      <c r="H554"/>
    </row>
    <row r="555" spans="5:8" x14ac:dyDescent="0.25">
      <c r="E555"/>
      <c r="F555"/>
      <c r="G555"/>
      <c r="H555"/>
    </row>
    <row r="556" spans="5:8" x14ac:dyDescent="0.25">
      <c r="E556"/>
      <c r="F556"/>
      <c r="G556"/>
      <c r="H556"/>
    </row>
    <row r="557" spans="5:8" x14ac:dyDescent="0.25">
      <c r="E557"/>
      <c r="F557"/>
      <c r="G557"/>
      <c r="H557"/>
    </row>
    <row r="558" spans="5:8" x14ac:dyDescent="0.25">
      <c r="E558"/>
      <c r="F558"/>
      <c r="G558"/>
      <c r="H558"/>
    </row>
    <row r="559" spans="5:8" x14ac:dyDescent="0.25">
      <c r="E559"/>
      <c r="F559"/>
      <c r="G559"/>
      <c r="H559"/>
    </row>
    <row r="560" spans="5:8" x14ac:dyDescent="0.25">
      <c r="E560"/>
      <c r="F560"/>
      <c r="G560"/>
      <c r="H560"/>
    </row>
    <row r="561" spans="5:8" x14ac:dyDescent="0.25">
      <c r="E561"/>
      <c r="F561"/>
      <c r="G561"/>
      <c r="H561"/>
    </row>
    <row r="562" spans="5:8" x14ac:dyDescent="0.25">
      <c r="E562"/>
      <c r="F562"/>
      <c r="G562"/>
      <c r="H562"/>
    </row>
    <row r="563" spans="5:8" x14ac:dyDescent="0.25">
      <c r="E563"/>
      <c r="F563"/>
      <c r="G563"/>
      <c r="H563"/>
    </row>
    <row r="564" spans="5:8" x14ac:dyDescent="0.25">
      <c r="E564"/>
      <c r="F564"/>
      <c r="G564"/>
      <c r="H564"/>
    </row>
    <row r="565" spans="5:8" x14ac:dyDescent="0.25">
      <c r="E565"/>
      <c r="F565"/>
      <c r="G565"/>
      <c r="H565"/>
    </row>
    <row r="566" spans="5:8" x14ac:dyDescent="0.25">
      <c r="E566"/>
      <c r="F566"/>
      <c r="G566"/>
      <c r="H566"/>
    </row>
    <row r="567" spans="5:8" x14ac:dyDescent="0.25">
      <c r="E567"/>
      <c r="F567"/>
      <c r="G567"/>
      <c r="H567"/>
    </row>
    <row r="568" spans="5:8" x14ac:dyDescent="0.25">
      <c r="E568"/>
      <c r="F568"/>
      <c r="G568"/>
      <c r="H568"/>
    </row>
    <row r="569" spans="5:8" x14ac:dyDescent="0.25">
      <c r="E569"/>
      <c r="F569"/>
      <c r="G569"/>
      <c r="H569"/>
    </row>
    <row r="570" spans="5:8" x14ac:dyDescent="0.25">
      <c r="E570"/>
      <c r="F570"/>
      <c r="G570"/>
      <c r="H570"/>
    </row>
    <row r="571" spans="5:8" x14ac:dyDescent="0.25">
      <c r="E571"/>
      <c r="F571"/>
      <c r="G571"/>
      <c r="H571"/>
    </row>
    <row r="572" spans="5:8" x14ac:dyDescent="0.25">
      <c r="E572"/>
      <c r="F572"/>
      <c r="G572"/>
      <c r="H572"/>
    </row>
    <row r="573" spans="5:8" x14ac:dyDescent="0.25">
      <c r="E573"/>
      <c r="F573"/>
      <c r="G573"/>
      <c r="H573"/>
    </row>
    <row r="574" spans="5:8" x14ac:dyDescent="0.25">
      <c r="E574"/>
      <c r="F574"/>
      <c r="G574"/>
      <c r="H574"/>
    </row>
    <row r="575" spans="5:8" x14ac:dyDescent="0.25">
      <c r="E575"/>
      <c r="F575"/>
      <c r="G575"/>
      <c r="H575"/>
    </row>
    <row r="576" spans="5:8" x14ac:dyDescent="0.25">
      <c r="E576"/>
      <c r="F576"/>
      <c r="G576"/>
      <c r="H576"/>
    </row>
    <row r="577" spans="5:8" x14ac:dyDescent="0.25">
      <c r="E577"/>
      <c r="F577"/>
      <c r="G577"/>
      <c r="H577"/>
    </row>
    <row r="578" spans="5:8" x14ac:dyDescent="0.25">
      <c r="E578"/>
      <c r="F578"/>
      <c r="G578"/>
      <c r="H578"/>
    </row>
    <row r="579" spans="5:8" x14ac:dyDescent="0.25">
      <c r="E579"/>
      <c r="F579"/>
      <c r="G579"/>
      <c r="H579"/>
    </row>
    <row r="580" spans="5:8" x14ac:dyDescent="0.25">
      <c r="E580"/>
      <c r="F580"/>
      <c r="G580"/>
      <c r="H580"/>
    </row>
    <row r="581" spans="5:8" x14ac:dyDescent="0.25">
      <c r="E581"/>
      <c r="F581"/>
      <c r="G581"/>
      <c r="H581"/>
    </row>
    <row r="582" spans="5:8" x14ac:dyDescent="0.25">
      <c r="E582"/>
      <c r="F582"/>
      <c r="G582"/>
      <c r="H582"/>
    </row>
    <row r="583" spans="5:8" x14ac:dyDescent="0.25">
      <c r="E583"/>
      <c r="F583"/>
      <c r="G583"/>
      <c r="H583"/>
    </row>
    <row r="584" spans="5:8" x14ac:dyDescent="0.25">
      <c r="E584"/>
      <c r="F584"/>
      <c r="G584"/>
      <c r="H584"/>
    </row>
    <row r="585" spans="5:8" x14ac:dyDescent="0.25">
      <c r="E585"/>
      <c r="F585"/>
      <c r="G585"/>
      <c r="H585"/>
    </row>
    <row r="586" spans="5:8" x14ac:dyDescent="0.25">
      <c r="E586"/>
      <c r="F586"/>
      <c r="G586"/>
      <c r="H586"/>
    </row>
    <row r="587" spans="5:8" x14ac:dyDescent="0.25">
      <c r="E587"/>
      <c r="F587"/>
      <c r="G587"/>
      <c r="H587"/>
    </row>
    <row r="588" spans="5:8" x14ac:dyDescent="0.25">
      <c r="E588"/>
      <c r="F588"/>
      <c r="G588"/>
      <c r="H588"/>
    </row>
    <row r="589" spans="5:8" x14ac:dyDescent="0.25">
      <c r="E589"/>
      <c r="F589"/>
      <c r="G589"/>
      <c r="H589"/>
    </row>
    <row r="590" spans="5:8" x14ac:dyDescent="0.25">
      <c r="E590"/>
      <c r="F590"/>
      <c r="G590"/>
      <c r="H590"/>
    </row>
    <row r="591" spans="5:8" x14ac:dyDescent="0.25">
      <c r="E591"/>
      <c r="F591"/>
      <c r="G591"/>
      <c r="H591"/>
    </row>
    <row r="592" spans="5:8" x14ac:dyDescent="0.25">
      <c r="E592"/>
      <c r="F592"/>
      <c r="G592"/>
      <c r="H592"/>
    </row>
    <row r="593" spans="5:8" x14ac:dyDescent="0.25">
      <c r="E593"/>
      <c r="F593"/>
      <c r="G593"/>
      <c r="H593"/>
    </row>
    <row r="594" spans="5:8" x14ac:dyDescent="0.25">
      <c r="E594"/>
      <c r="F594"/>
      <c r="G594"/>
      <c r="H594"/>
    </row>
    <row r="595" spans="5:8" x14ac:dyDescent="0.25">
      <c r="E595"/>
      <c r="F595"/>
      <c r="G595"/>
      <c r="H595"/>
    </row>
    <row r="596" spans="5:8" x14ac:dyDescent="0.25">
      <c r="E596"/>
      <c r="F596"/>
      <c r="G596"/>
      <c r="H596"/>
    </row>
    <row r="597" spans="5:8" x14ac:dyDescent="0.25">
      <c r="E597"/>
      <c r="F597"/>
      <c r="G597"/>
      <c r="H597"/>
    </row>
    <row r="598" spans="5:8" x14ac:dyDescent="0.25">
      <c r="E598"/>
      <c r="F598"/>
      <c r="G598"/>
      <c r="H598"/>
    </row>
    <row r="599" spans="5:8" x14ac:dyDescent="0.25">
      <c r="E599"/>
      <c r="F599"/>
      <c r="G599"/>
      <c r="H599"/>
    </row>
    <row r="600" spans="5:8" x14ac:dyDescent="0.25">
      <c r="E600"/>
      <c r="F600"/>
      <c r="G600"/>
      <c r="H600"/>
    </row>
    <row r="601" spans="5:8" x14ac:dyDescent="0.25">
      <c r="E601"/>
      <c r="F601"/>
      <c r="G601"/>
      <c r="H601"/>
    </row>
    <row r="602" spans="5:8" x14ac:dyDescent="0.25">
      <c r="E602"/>
      <c r="F602"/>
      <c r="G602"/>
      <c r="H602"/>
    </row>
    <row r="603" spans="5:8" x14ac:dyDescent="0.25">
      <c r="E603"/>
      <c r="F603"/>
      <c r="G603"/>
      <c r="H603"/>
    </row>
    <row r="604" spans="5:8" x14ac:dyDescent="0.25">
      <c r="E604"/>
      <c r="F604"/>
      <c r="G604"/>
      <c r="H604"/>
    </row>
    <row r="605" spans="5:8" x14ac:dyDescent="0.25">
      <c r="E605"/>
      <c r="F605"/>
      <c r="G605"/>
      <c r="H605"/>
    </row>
    <row r="606" spans="5:8" x14ac:dyDescent="0.25">
      <c r="E606"/>
      <c r="F606"/>
      <c r="G606"/>
      <c r="H606"/>
    </row>
    <row r="607" spans="5:8" x14ac:dyDescent="0.25">
      <c r="E607"/>
      <c r="F607"/>
      <c r="G607"/>
      <c r="H607"/>
    </row>
    <row r="608" spans="5:8" x14ac:dyDescent="0.25">
      <c r="E608"/>
      <c r="F608"/>
      <c r="G608"/>
      <c r="H608"/>
    </row>
    <row r="609" spans="5:8" x14ac:dyDescent="0.25">
      <c r="E609"/>
      <c r="F609"/>
      <c r="G609"/>
      <c r="H609"/>
    </row>
    <row r="610" spans="5:8" x14ac:dyDescent="0.25">
      <c r="E610"/>
      <c r="F610"/>
      <c r="G610"/>
      <c r="H610"/>
    </row>
    <row r="611" spans="5:8" x14ac:dyDescent="0.25">
      <c r="E611"/>
      <c r="F611"/>
      <c r="G611"/>
      <c r="H611"/>
    </row>
    <row r="612" spans="5:8" x14ac:dyDescent="0.25">
      <c r="E612"/>
      <c r="F612"/>
      <c r="G612"/>
      <c r="H612"/>
    </row>
    <row r="613" spans="5:8" x14ac:dyDescent="0.25">
      <c r="E613"/>
      <c r="F613"/>
      <c r="G613"/>
      <c r="H613"/>
    </row>
    <row r="614" spans="5:8" x14ac:dyDescent="0.25">
      <c r="E614"/>
      <c r="F614"/>
      <c r="G614"/>
      <c r="H614"/>
    </row>
    <row r="615" spans="5:8" x14ac:dyDescent="0.25">
      <c r="E615"/>
      <c r="F615"/>
      <c r="G615"/>
      <c r="H615"/>
    </row>
    <row r="616" spans="5:8" x14ac:dyDescent="0.25">
      <c r="E616"/>
      <c r="F616"/>
      <c r="G616"/>
      <c r="H616"/>
    </row>
    <row r="617" spans="5:8" x14ac:dyDescent="0.25">
      <c r="E617"/>
      <c r="F617"/>
      <c r="G617"/>
      <c r="H617"/>
    </row>
    <row r="618" spans="5:8" x14ac:dyDescent="0.25">
      <c r="E618"/>
      <c r="F618"/>
      <c r="G618"/>
      <c r="H618"/>
    </row>
    <row r="619" spans="5:8" x14ac:dyDescent="0.25">
      <c r="E619"/>
      <c r="F619"/>
      <c r="G619"/>
      <c r="H619"/>
    </row>
    <row r="620" spans="5:8" x14ac:dyDescent="0.25">
      <c r="E620"/>
      <c r="F620"/>
      <c r="G620"/>
      <c r="H620"/>
    </row>
    <row r="621" spans="5:8" x14ac:dyDescent="0.25">
      <c r="E621"/>
      <c r="F621"/>
      <c r="G621"/>
      <c r="H621"/>
    </row>
    <row r="622" spans="5:8" x14ac:dyDescent="0.25">
      <c r="E622"/>
      <c r="F622"/>
      <c r="G622"/>
      <c r="H622"/>
    </row>
    <row r="623" spans="5:8" x14ac:dyDescent="0.25">
      <c r="E623"/>
      <c r="F623"/>
      <c r="G623"/>
      <c r="H623"/>
    </row>
    <row r="624" spans="5:8" x14ac:dyDescent="0.25">
      <c r="E624"/>
      <c r="F624"/>
      <c r="G624"/>
      <c r="H624"/>
    </row>
    <row r="625" spans="5:8" x14ac:dyDescent="0.25">
      <c r="E625"/>
      <c r="F625"/>
      <c r="G625"/>
      <c r="H625"/>
    </row>
    <row r="626" spans="5:8" x14ac:dyDescent="0.25">
      <c r="E626"/>
      <c r="F626"/>
      <c r="G626"/>
      <c r="H626"/>
    </row>
    <row r="627" spans="5:8" x14ac:dyDescent="0.25">
      <c r="E627"/>
      <c r="F627"/>
      <c r="G627"/>
      <c r="H627"/>
    </row>
    <row r="628" spans="5:8" x14ac:dyDescent="0.25">
      <c r="E628"/>
      <c r="F628"/>
      <c r="G628"/>
      <c r="H628"/>
    </row>
    <row r="629" spans="5:8" x14ac:dyDescent="0.25">
      <c r="E629"/>
      <c r="F629"/>
      <c r="G629"/>
      <c r="H629"/>
    </row>
    <row r="630" spans="5:8" x14ac:dyDescent="0.25">
      <c r="E630"/>
      <c r="F630"/>
      <c r="G630"/>
      <c r="H630"/>
    </row>
    <row r="631" spans="5:8" x14ac:dyDescent="0.25">
      <c r="E631"/>
      <c r="F631"/>
      <c r="G631"/>
      <c r="H631"/>
    </row>
    <row r="632" spans="5:8" x14ac:dyDescent="0.25">
      <c r="E632"/>
      <c r="F632"/>
      <c r="G632"/>
      <c r="H632"/>
    </row>
    <row r="633" spans="5:8" x14ac:dyDescent="0.25">
      <c r="E633"/>
      <c r="F633"/>
      <c r="G633"/>
      <c r="H633"/>
    </row>
    <row r="634" spans="5:8" x14ac:dyDescent="0.25">
      <c r="E634"/>
      <c r="F634"/>
      <c r="G634"/>
      <c r="H634"/>
    </row>
    <row r="635" spans="5:8" x14ac:dyDescent="0.25">
      <c r="E635"/>
      <c r="F635"/>
      <c r="G635"/>
      <c r="H635"/>
    </row>
    <row r="636" spans="5:8" x14ac:dyDescent="0.25">
      <c r="E636"/>
      <c r="F636"/>
      <c r="G636"/>
      <c r="H636"/>
    </row>
    <row r="637" spans="5:8" x14ac:dyDescent="0.25">
      <c r="E637"/>
      <c r="F637"/>
      <c r="G637"/>
      <c r="H637"/>
    </row>
    <row r="638" spans="5:8" x14ac:dyDescent="0.25">
      <c r="E638"/>
      <c r="F638"/>
      <c r="G638"/>
      <c r="H638"/>
    </row>
    <row r="639" spans="5:8" x14ac:dyDescent="0.25">
      <c r="E639"/>
      <c r="F639"/>
      <c r="G639"/>
      <c r="H639"/>
    </row>
    <row r="640" spans="5:8" x14ac:dyDescent="0.25">
      <c r="E640"/>
      <c r="F640"/>
      <c r="G640"/>
      <c r="H640"/>
    </row>
    <row r="641" spans="5:8" x14ac:dyDescent="0.25">
      <c r="E641"/>
      <c r="F641"/>
      <c r="G641"/>
      <c r="H641"/>
    </row>
    <row r="642" spans="5:8" x14ac:dyDescent="0.25">
      <c r="E642"/>
      <c r="F642"/>
      <c r="G642"/>
      <c r="H642"/>
    </row>
    <row r="643" spans="5:8" x14ac:dyDescent="0.25">
      <c r="E643"/>
      <c r="F643"/>
      <c r="G643"/>
      <c r="H643"/>
    </row>
    <row r="644" spans="5:8" x14ac:dyDescent="0.25">
      <c r="E644"/>
      <c r="F644"/>
      <c r="G644"/>
      <c r="H644"/>
    </row>
    <row r="645" spans="5:8" x14ac:dyDescent="0.25">
      <c r="E645"/>
      <c r="F645"/>
      <c r="G645"/>
      <c r="H645"/>
    </row>
    <row r="646" spans="5:8" x14ac:dyDescent="0.25">
      <c r="E646"/>
      <c r="F646"/>
      <c r="G646"/>
      <c r="H646"/>
    </row>
    <row r="647" spans="5:8" x14ac:dyDescent="0.25">
      <c r="E647"/>
      <c r="F647"/>
      <c r="G647"/>
      <c r="H647"/>
    </row>
    <row r="648" spans="5:8" x14ac:dyDescent="0.25">
      <c r="E648"/>
      <c r="F648"/>
      <c r="G648"/>
      <c r="H648"/>
    </row>
    <row r="649" spans="5:8" x14ac:dyDescent="0.25">
      <c r="E649"/>
      <c r="F649"/>
      <c r="G649"/>
      <c r="H649"/>
    </row>
    <row r="650" spans="5:8" x14ac:dyDescent="0.25">
      <c r="E650"/>
      <c r="F650"/>
      <c r="G650"/>
      <c r="H650"/>
    </row>
    <row r="651" spans="5:8" x14ac:dyDescent="0.25">
      <c r="E651"/>
      <c r="F651"/>
      <c r="G651"/>
      <c r="H651"/>
    </row>
    <row r="652" spans="5:8" x14ac:dyDescent="0.25">
      <c r="E652"/>
      <c r="F652"/>
      <c r="G652"/>
      <c r="H652"/>
    </row>
    <row r="653" spans="5:8" x14ac:dyDescent="0.25">
      <c r="E653"/>
      <c r="F653"/>
      <c r="G653"/>
      <c r="H653"/>
    </row>
    <row r="654" spans="5:8" x14ac:dyDescent="0.25">
      <c r="E654"/>
      <c r="F654"/>
      <c r="G654"/>
      <c r="H654"/>
    </row>
    <row r="655" spans="5:8" x14ac:dyDescent="0.25">
      <c r="E655"/>
      <c r="F655"/>
      <c r="G655"/>
      <c r="H655"/>
    </row>
    <row r="656" spans="5:8" x14ac:dyDescent="0.25">
      <c r="E656"/>
      <c r="F656"/>
      <c r="G656"/>
      <c r="H656"/>
    </row>
    <row r="657" spans="5:8" x14ac:dyDescent="0.25">
      <c r="E657"/>
      <c r="F657"/>
      <c r="G657"/>
      <c r="H657"/>
    </row>
    <row r="658" spans="5:8" x14ac:dyDescent="0.25">
      <c r="E658"/>
      <c r="F658"/>
      <c r="G658"/>
      <c r="H658"/>
    </row>
    <row r="659" spans="5:8" x14ac:dyDescent="0.25">
      <c r="E659"/>
      <c r="F659"/>
      <c r="G659"/>
      <c r="H659"/>
    </row>
    <row r="660" spans="5:8" x14ac:dyDescent="0.25">
      <c r="E660"/>
      <c r="F660"/>
      <c r="G660"/>
      <c r="H660"/>
    </row>
    <row r="661" spans="5:8" x14ac:dyDescent="0.25">
      <c r="E661"/>
      <c r="F661"/>
      <c r="G661"/>
      <c r="H661"/>
    </row>
    <row r="662" spans="5:8" x14ac:dyDescent="0.25">
      <c r="E662"/>
      <c r="F662"/>
      <c r="G662"/>
      <c r="H662"/>
    </row>
    <row r="663" spans="5:8" x14ac:dyDescent="0.25">
      <c r="E663"/>
      <c r="F663"/>
      <c r="G663"/>
      <c r="H663"/>
    </row>
    <row r="664" spans="5:8" x14ac:dyDescent="0.25">
      <c r="E664"/>
      <c r="F664"/>
      <c r="G664"/>
      <c r="H664"/>
    </row>
    <row r="665" spans="5:8" x14ac:dyDescent="0.25">
      <c r="E665"/>
      <c r="F665"/>
      <c r="G665"/>
      <c r="H665"/>
    </row>
    <row r="666" spans="5:8" x14ac:dyDescent="0.25">
      <c r="E666"/>
      <c r="F666"/>
      <c r="G666"/>
      <c r="H666"/>
    </row>
    <row r="667" spans="5:8" x14ac:dyDescent="0.25">
      <c r="E667"/>
      <c r="F667"/>
      <c r="G667"/>
      <c r="H667"/>
    </row>
    <row r="668" spans="5:8" x14ac:dyDescent="0.25">
      <c r="E668"/>
      <c r="F668"/>
      <c r="G668"/>
      <c r="H668"/>
    </row>
    <row r="669" spans="5:8" x14ac:dyDescent="0.25">
      <c r="E669"/>
      <c r="F669"/>
      <c r="G669"/>
      <c r="H669"/>
    </row>
    <row r="670" spans="5:8" x14ac:dyDescent="0.25">
      <c r="E670"/>
      <c r="F670"/>
      <c r="G670"/>
      <c r="H670"/>
    </row>
    <row r="671" spans="5:8" x14ac:dyDescent="0.25">
      <c r="E671"/>
      <c r="F671"/>
      <c r="G671"/>
      <c r="H671"/>
    </row>
    <row r="672" spans="5:8" x14ac:dyDescent="0.25">
      <c r="E672"/>
      <c r="F672"/>
      <c r="G672"/>
      <c r="H672"/>
    </row>
    <row r="673" spans="5:8" x14ac:dyDescent="0.25">
      <c r="E673"/>
      <c r="F673"/>
      <c r="G673"/>
      <c r="H673"/>
    </row>
    <row r="674" spans="5:8" x14ac:dyDescent="0.25">
      <c r="E674"/>
      <c r="F674"/>
      <c r="G674"/>
      <c r="H674"/>
    </row>
    <row r="675" spans="5:8" x14ac:dyDescent="0.25">
      <c r="E675"/>
      <c r="F675"/>
      <c r="G675"/>
      <c r="H675"/>
    </row>
    <row r="676" spans="5:8" x14ac:dyDescent="0.25">
      <c r="E676"/>
      <c r="F676"/>
      <c r="G676"/>
      <c r="H676"/>
    </row>
    <row r="677" spans="5:8" x14ac:dyDescent="0.25">
      <c r="E677"/>
      <c r="F677"/>
      <c r="G677"/>
      <c r="H677"/>
    </row>
    <row r="678" spans="5:8" x14ac:dyDescent="0.25">
      <c r="E678"/>
      <c r="F678"/>
      <c r="G678"/>
      <c r="H678"/>
    </row>
    <row r="679" spans="5:8" x14ac:dyDescent="0.25">
      <c r="E679"/>
      <c r="F679"/>
      <c r="G679"/>
      <c r="H679"/>
    </row>
    <row r="680" spans="5:8" x14ac:dyDescent="0.25">
      <c r="E680"/>
      <c r="F680"/>
      <c r="G680"/>
      <c r="H680"/>
    </row>
    <row r="681" spans="5:8" x14ac:dyDescent="0.25">
      <c r="E681"/>
      <c r="F681"/>
      <c r="G681"/>
      <c r="H681"/>
    </row>
    <row r="682" spans="5:8" x14ac:dyDescent="0.25">
      <c r="E682"/>
      <c r="F682"/>
      <c r="G682"/>
      <c r="H682"/>
    </row>
    <row r="683" spans="5:8" x14ac:dyDescent="0.25">
      <c r="E683"/>
      <c r="F683"/>
      <c r="G683"/>
      <c r="H683"/>
    </row>
    <row r="684" spans="5:8" x14ac:dyDescent="0.25">
      <c r="E684"/>
      <c r="F684"/>
      <c r="G684"/>
      <c r="H684"/>
    </row>
    <row r="685" spans="5:8" x14ac:dyDescent="0.25">
      <c r="E685"/>
      <c r="F685"/>
      <c r="G685"/>
      <c r="H685"/>
    </row>
    <row r="686" spans="5:8" x14ac:dyDescent="0.25">
      <c r="E686"/>
      <c r="F686"/>
      <c r="G686"/>
      <c r="H686"/>
    </row>
    <row r="687" spans="5:8" x14ac:dyDescent="0.25">
      <c r="E687"/>
      <c r="F687"/>
      <c r="G687"/>
      <c r="H687"/>
    </row>
    <row r="688" spans="5:8" x14ac:dyDescent="0.25">
      <c r="E688"/>
      <c r="F688"/>
      <c r="G688"/>
      <c r="H688"/>
    </row>
    <row r="689" spans="5:8" x14ac:dyDescent="0.25">
      <c r="E689"/>
      <c r="F689"/>
      <c r="G689"/>
      <c r="H689"/>
    </row>
    <row r="690" spans="5:8" x14ac:dyDescent="0.25">
      <c r="E690"/>
      <c r="F690"/>
      <c r="G690"/>
      <c r="H690"/>
    </row>
    <row r="691" spans="5:8" x14ac:dyDescent="0.25">
      <c r="E691"/>
      <c r="F691"/>
      <c r="G691"/>
      <c r="H691"/>
    </row>
    <row r="692" spans="5:8" x14ac:dyDescent="0.25">
      <c r="E692"/>
      <c r="F692"/>
      <c r="G692"/>
      <c r="H692"/>
    </row>
    <row r="693" spans="5:8" x14ac:dyDescent="0.25">
      <c r="E693"/>
      <c r="F693"/>
      <c r="G693"/>
      <c r="H693"/>
    </row>
    <row r="694" spans="5:8" x14ac:dyDescent="0.25">
      <c r="E694"/>
      <c r="F694"/>
      <c r="G694"/>
      <c r="H694"/>
    </row>
    <row r="695" spans="5:8" x14ac:dyDescent="0.25">
      <c r="E695"/>
      <c r="F695"/>
      <c r="G695"/>
      <c r="H695"/>
    </row>
    <row r="696" spans="5:8" x14ac:dyDescent="0.25">
      <c r="E696"/>
      <c r="F696"/>
      <c r="G696"/>
      <c r="H696"/>
    </row>
    <row r="697" spans="5:8" x14ac:dyDescent="0.25">
      <c r="E697"/>
      <c r="F697"/>
      <c r="G697"/>
      <c r="H697"/>
    </row>
    <row r="698" spans="5:8" x14ac:dyDescent="0.25">
      <c r="E698"/>
      <c r="F698"/>
      <c r="G698"/>
      <c r="H698"/>
    </row>
    <row r="699" spans="5:8" x14ac:dyDescent="0.25">
      <c r="E699"/>
      <c r="F699"/>
      <c r="G699"/>
      <c r="H699"/>
    </row>
    <row r="700" spans="5:8" x14ac:dyDescent="0.25">
      <c r="E700"/>
      <c r="F700"/>
      <c r="G700"/>
      <c r="H700"/>
    </row>
    <row r="701" spans="5:8" x14ac:dyDescent="0.25">
      <c r="E701"/>
      <c r="F701"/>
      <c r="G701"/>
      <c r="H701"/>
    </row>
    <row r="702" spans="5:8" x14ac:dyDescent="0.25">
      <c r="E702"/>
      <c r="F702"/>
      <c r="G702"/>
      <c r="H702"/>
    </row>
    <row r="703" spans="5:8" x14ac:dyDescent="0.25">
      <c r="E703"/>
      <c r="F703"/>
      <c r="G703"/>
      <c r="H703"/>
    </row>
    <row r="704" spans="5:8" x14ac:dyDescent="0.25">
      <c r="E704"/>
      <c r="F704"/>
      <c r="G704"/>
      <c r="H704"/>
    </row>
    <row r="705" spans="5:8" x14ac:dyDescent="0.25">
      <c r="E705"/>
      <c r="F705"/>
      <c r="G705"/>
      <c r="H705"/>
    </row>
    <row r="706" spans="5:8" x14ac:dyDescent="0.25">
      <c r="E706"/>
      <c r="F706"/>
      <c r="G706"/>
      <c r="H706"/>
    </row>
    <row r="707" spans="5:8" x14ac:dyDescent="0.25">
      <c r="E707"/>
      <c r="F707"/>
      <c r="G707"/>
      <c r="H707"/>
    </row>
    <row r="708" spans="5:8" x14ac:dyDescent="0.25">
      <c r="E708"/>
      <c r="F708"/>
      <c r="G708"/>
      <c r="H708"/>
    </row>
    <row r="709" spans="5:8" x14ac:dyDescent="0.25">
      <c r="E709"/>
      <c r="F709"/>
      <c r="G709"/>
      <c r="H709"/>
    </row>
    <row r="710" spans="5:8" x14ac:dyDescent="0.25">
      <c r="E710"/>
      <c r="F710"/>
      <c r="G710"/>
      <c r="H710"/>
    </row>
    <row r="711" spans="5:8" x14ac:dyDescent="0.25">
      <c r="E711"/>
      <c r="F711"/>
      <c r="G711"/>
      <c r="H711"/>
    </row>
    <row r="712" spans="5:8" x14ac:dyDescent="0.25">
      <c r="E712"/>
      <c r="F712"/>
      <c r="G712"/>
      <c r="H712"/>
    </row>
    <row r="713" spans="5:8" x14ac:dyDescent="0.25">
      <c r="E713"/>
      <c r="F713" s="12"/>
      <c r="G713" s="12"/>
      <c r="H713" s="12"/>
    </row>
    <row r="714" spans="5:8" x14ac:dyDescent="0.25">
      <c r="E714" s="12"/>
    </row>
  </sheetData>
  <mergeCells count="1">
    <mergeCell ref="I10:I11"/>
  </mergeCells>
  <phoneticPr fontId="3" type="noConversion"/>
  <pageMargins left="0.55314960629921262" right="0.55314960629921262" top="0.80314960629921262" bottom="0.80314960629921262" header="0.5" footer="0.30314960629921262"/>
  <pageSetup paperSize="9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795AC-AE2A-4DAC-9121-2C100CACB6AE}">
  <dimension ref="A2:AE51"/>
  <sheetViews>
    <sheetView topLeftCell="A30" zoomScale="106" zoomScaleNormal="106" workbookViewId="0">
      <selection activeCell="D49" sqref="D49"/>
    </sheetView>
  </sheetViews>
  <sheetFormatPr defaultRowHeight="15.75" x14ac:dyDescent="0.25"/>
  <cols>
    <col min="2" max="2" width="9.75" customWidth="1"/>
    <col min="3" max="3" width="45.625" customWidth="1"/>
    <col min="4" max="4" width="10.5" bestFit="1" customWidth="1"/>
    <col min="5" max="5" width="10.25" bestFit="1" customWidth="1"/>
    <col min="12" max="12" width="10.375" customWidth="1"/>
    <col min="17" max="17" width="11.375" customWidth="1"/>
    <col min="23" max="23" width="30.875" customWidth="1"/>
    <col min="29" max="29" width="30.875" customWidth="1"/>
  </cols>
  <sheetData>
    <row r="2" spans="2:7" ht="32.450000000000003" customHeight="1" x14ac:dyDescent="0.25">
      <c r="B2" s="107" t="s">
        <v>74</v>
      </c>
      <c r="C2" s="101"/>
      <c r="D2" s="101"/>
      <c r="E2" s="101"/>
      <c r="F2" s="102" t="s">
        <v>42</v>
      </c>
      <c r="G2" s="103"/>
    </row>
    <row r="3" spans="2:7" ht="63" x14ac:dyDescent="0.25">
      <c r="B3" s="6" t="s">
        <v>13</v>
      </c>
      <c r="C3" s="6" t="s">
        <v>14</v>
      </c>
      <c r="D3" s="5"/>
      <c r="E3" s="7" t="s">
        <v>17</v>
      </c>
      <c r="F3" s="16" t="s">
        <v>43</v>
      </c>
      <c r="G3" s="15" t="s">
        <v>44</v>
      </c>
    </row>
    <row r="4" spans="2:7" x14ac:dyDescent="0.25">
      <c r="B4" s="17"/>
      <c r="C4" s="17"/>
      <c r="D4" s="5"/>
      <c r="E4" s="17"/>
      <c r="F4" s="19"/>
      <c r="G4" s="18"/>
    </row>
    <row r="5" spans="2:7" x14ac:dyDescent="0.25">
      <c r="B5" s="5"/>
      <c r="C5" s="5"/>
      <c r="D5" s="5"/>
      <c r="E5" s="93"/>
      <c r="F5" s="8"/>
      <c r="G5" s="5"/>
    </row>
    <row r="6" spans="2:7" x14ac:dyDescent="0.25">
      <c r="B6" s="6" t="s">
        <v>19</v>
      </c>
      <c r="C6" s="5"/>
      <c r="D6" s="5"/>
      <c r="E6" s="9"/>
      <c r="F6" s="5"/>
      <c r="G6" s="6"/>
    </row>
    <row r="7" spans="2:7" x14ac:dyDescent="0.25">
      <c r="B7" s="21"/>
      <c r="C7" s="20"/>
      <c r="D7" s="20"/>
      <c r="E7" s="50"/>
      <c r="F7" s="20"/>
      <c r="G7" s="21"/>
    </row>
    <row r="8" spans="2:7" x14ac:dyDescent="0.25">
      <c r="B8" s="51"/>
      <c r="C8" s="12"/>
      <c r="D8" s="12"/>
      <c r="E8" s="52"/>
      <c r="F8" s="12"/>
      <c r="G8" s="51"/>
    </row>
    <row r="9" spans="2:7" ht="31.15" customHeight="1" x14ac:dyDescent="0.25">
      <c r="B9" s="107" t="s">
        <v>68</v>
      </c>
      <c r="C9" s="101"/>
      <c r="D9" s="101"/>
      <c r="E9" s="101"/>
      <c r="F9" s="102" t="s">
        <v>42</v>
      </c>
      <c r="G9" s="103"/>
    </row>
    <row r="10" spans="2:7" ht="63" x14ac:dyDescent="0.25">
      <c r="B10" s="6" t="s">
        <v>13</v>
      </c>
      <c r="C10" s="6" t="s">
        <v>14</v>
      </c>
      <c r="D10" s="5"/>
      <c r="E10" s="7" t="s">
        <v>17</v>
      </c>
      <c r="F10" s="16" t="s">
        <v>49</v>
      </c>
      <c r="G10" s="15" t="s">
        <v>44</v>
      </c>
    </row>
    <row r="11" spans="2:7" x14ac:dyDescent="0.25">
      <c r="B11" s="17">
        <v>1202</v>
      </c>
      <c r="C11" s="17" t="s">
        <v>94</v>
      </c>
      <c r="D11" s="5"/>
      <c r="E11" s="17">
        <v>267</v>
      </c>
      <c r="F11" s="111">
        <v>100</v>
      </c>
      <c r="G11" s="53"/>
    </row>
    <row r="12" spans="2:7" x14ac:dyDescent="0.25">
      <c r="B12" s="17"/>
      <c r="C12" s="17"/>
      <c r="D12" s="5"/>
      <c r="E12" s="17"/>
      <c r="F12" s="112"/>
      <c r="G12" s="53"/>
    </row>
    <row r="13" spans="2:7" x14ac:dyDescent="0.25">
      <c r="B13" s="17"/>
      <c r="C13" s="17"/>
      <c r="D13" s="5"/>
      <c r="E13" s="17"/>
      <c r="F13" s="19"/>
      <c r="G13" s="54"/>
    </row>
    <row r="14" spans="2:7" x14ac:dyDescent="0.25">
      <c r="B14" s="6" t="s">
        <v>19</v>
      </c>
      <c r="C14" s="5"/>
      <c r="D14" s="5"/>
      <c r="E14" s="9">
        <f>SUM(E11:E13)</f>
        <v>267</v>
      </c>
      <c r="F14" s="5"/>
      <c r="G14" s="6"/>
    </row>
    <row r="17" spans="2:31" ht="33" customHeight="1" x14ac:dyDescent="0.25">
      <c r="B17" s="104" t="s">
        <v>69</v>
      </c>
      <c r="C17" s="105"/>
      <c r="D17" s="105"/>
      <c r="E17" s="106"/>
      <c r="F17" s="102" t="s">
        <v>24</v>
      </c>
      <c r="G17" s="103"/>
      <c r="J17" s="3"/>
      <c r="L17" s="3"/>
      <c r="M17" s="3"/>
      <c r="N17" s="3"/>
      <c r="O17" s="3"/>
      <c r="P17" s="3"/>
      <c r="Q17" s="3"/>
      <c r="R17" s="3"/>
      <c r="S17" s="3"/>
      <c r="T17" s="3"/>
      <c r="U17" s="2"/>
      <c r="V17" s="2"/>
      <c r="W17" s="2"/>
      <c r="X17" s="2"/>
      <c r="Y17" s="2"/>
      <c r="Z17" s="3"/>
      <c r="AB17" s="3"/>
      <c r="AC17" s="3"/>
      <c r="AD17" s="3"/>
      <c r="AE17" s="3"/>
    </row>
    <row r="18" spans="2:31" ht="47.25" x14ac:dyDescent="0.25">
      <c r="B18" s="6" t="s">
        <v>13</v>
      </c>
      <c r="C18" s="6" t="s">
        <v>14</v>
      </c>
      <c r="D18" s="7" t="s">
        <v>18</v>
      </c>
      <c r="E18" s="5"/>
      <c r="F18" s="16" t="s">
        <v>23</v>
      </c>
      <c r="G18" s="15" t="s">
        <v>21</v>
      </c>
      <c r="K18" s="2"/>
      <c r="L18" s="2"/>
      <c r="M18" s="4"/>
      <c r="N18" s="3"/>
      <c r="O18" s="3"/>
      <c r="P18" s="2"/>
      <c r="Q18" s="2"/>
      <c r="R18" s="4"/>
      <c r="T18" s="3"/>
    </row>
    <row r="19" spans="2:31" ht="31.5" x14ac:dyDescent="0.25">
      <c r="B19" s="6"/>
      <c r="C19" s="7" t="s">
        <v>45</v>
      </c>
      <c r="D19" s="7"/>
      <c r="E19" s="5"/>
      <c r="F19" s="16"/>
      <c r="G19" s="108" t="s">
        <v>48</v>
      </c>
      <c r="K19" s="2"/>
      <c r="L19" s="2"/>
      <c r="M19" s="4"/>
      <c r="N19" s="3"/>
      <c r="O19" s="3"/>
      <c r="P19" s="2"/>
      <c r="Q19" s="2"/>
      <c r="R19" s="4"/>
      <c r="T19" s="3"/>
    </row>
    <row r="20" spans="2:31" x14ac:dyDescent="0.25">
      <c r="B20" s="22">
        <v>4301</v>
      </c>
      <c r="C20" s="39" t="s">
        <v>73</v>
      </c>
      <c r="D20" s="22">
        <v>16.62</v>
      </c>
      <c r="E20" s="5"/>
      <c r="F20" s="40">
        <v>4301</v>
      </c>
      <c r="G20" s="108"/>
    </row>
    <row r="21" spans="2:31" x14ac:dyDescent="0.25">
      <c r="B21" s="22" t="s">
        <v>91</v>
      </c>
      <c r="C21" s="39" t="s">
        <v>92</v>
      </c>
      <c r="D21" s="100">
        <v>2185</v>
      </c>
      <c r="E21" s="5"/>
      <c r="F21" s="40" t="s">
        <v>91</v>
      </c>
      <c r="G21" s="108"/>
    </row>
    <row r="22" spans="2:31" x14ac:dyDescent="0.25">
      <c r="B22" s="22">
        <v>4301</v>
      </c>
      <c r="C22" s="39" t="s">
        <v>93</v>
      </c>
      <c r="D22" s="100">
        <v>97.59</v>
      </c>
      <c r="E22" s="5"/>
      <c r="F22" s="40"/>
      <c r="G22" s="108"/>
    </row>
    <row r="23" spans="2:31" x14ac:dyDescent="0.25">
      <c r="B23" s="41" t="s">
        <v>31</v>
      </c>
      <c r="C23" s="39"/>
      <c r="D23" s="10">
        <f>SUM(D4:D22)</f>
        <v>2299.21</v>
      </c>
      <c r="E23" s="5"/>
      <c r="F23" s="8"/>
      <c r="G23" s="109"/>
    </row>
    <row r="24" spans="2:31" ht="47.25" x14ac:dyDescent="0.25">
      <c r="B24" s="22"/>
      <c r="C24" s="42" t="s">
        <v>30</v>
      </c>
      <c r="D24" s="22"/>
      <c r="E24" s="5"/>
      <c r="F24" s="8"/>
      <c r="G24" s="110" t="s">
        <v>32</v>
      </c>
    </row>
    <row r="25" spans="2:31" x14ac:dyDescent="0.25">
      <c r="B25" s="44">
        <v>4300</v>
      </c>
      <c r="C25" s="45" t="s">
        <v>36</v>
      </c>
      <c r="D25" s="45">
        <v>339.33</v>
      </c>
      <c r="E25" s="5"/>
      <c r="F25" s="40">
        <f t="shared" ref="F25" si="0">B25</f>
        <v>4300</v>
      </c>
      <c r="G25" s="108"/>
      <c r="K25" s="2"/>
      <c r="L25" s="2"/>
      <c r="M25" s="4"/>
      <c r="N25" s="3"/>
      <c r="O25" s="3"/>
      <c r="P25" s="2"/>
      <c r="Q25" s="2"/>
      <c r="R25" s="4"/>
      <c r="T25" s="3"/>
    </row>
    <row r="26" spans="2:31" x14ac:dyDescent="0.25">
      <c r="B26" s="44">
        <v>4004</v>
      </c>
      <c r="C26" s="45" t="s">
        <v>37</v>
      </c>
      <c r="D26" s="44">
        <v>22</v>
      </c>
      <c r="E26" s="5"/>
      <c r="F26" s="40">
        <f t="shared" ref="F26" si="1">B26</f>
        <v>4004</v>
      </c>
      <c r="G26" s="108"/>
    </row>
    <row r="27" spans="2:31" x14ac:dyDescent="0.25">
      <c r="B27" s="6" t="s">
        <v>31</v>
      </c>
      <c r="C27" s="5"/>
      <c r="D27" s="10">
        <f>SUM(D25:D26)</f>
        <v>361.33</v>
      </c>
      <c r="E27" s="6"/>
      <c r="F27" s="8"/>
      <c r="G27" s="5"/>
    </row>
    <row r="28" spans="2:31" x14ac:dyDescent="0.25">
      <c r="B28" s="2"/>
      <c r="E28" s="2"/>
      <c r="F28" s="20"/>
      <c r="G28" s="21"/>
    </row>
    <row r="29" spans="2:31" x14ac:dyDescent="0.25">
      <c r="B29" s="46"/>
      <c r="C29" s="46"/>
      <c r="D29" s="46"/>
      <c r="E29" s="46"/>
      <c r="F29" s="46"/>
      <c r="G29" s="46"/>
      <c r="H29" s="46"/>
    </row>
    <row r="30" spans="2:31" ht="32.450000000000003" customHeight="1" x14ac:dyDescent="0.25">
      <c r="B30" s="104" t="s">
        <v>70</v>
      </c>
      <c r="C30" s="105"/>
      <c r="D30" s="105"/>
      <c r="E30" s="106"/>
      <c r="F30" s="102" t="s">
        <v>35</v>
      </c>
      <c r="G30" s="103"/>
    </row>
    <row r="31" spans="2:31" ht="47.25" x14ac:dyDescent="0.25">
      <c r="B31" s="6" t="s">
        <v>13</v>
      </c>
      <c r="C31" s="6" t="s">
        <v>15</v>
      </c>
      <c r="D31" s="7" t="s">
        <v>18</v>
      </c>
      <c r="E31" s="5"/>
      <c r="F31" s="16" t="s">
        <v>34</v>
      </c>
      <c r="G31" s="15" t="s">
        <v>33</v>
      </c>
    </row>
    <row r="32" spans="2:31" x14ac:dyDescent="0.25">
      <c r="B32" s="5"/>
      <c r="C32" s="5"/>
      <c r="D32" s="5"/>
      <c r="E32" s="5"/>
      <c r="F32" s="43"/>
      <c r="G32" s="99">
        <f>B32</f>
        <v>0</v>
      </c>
    </row>
    <row r="33" spans="1:7" x14ac:dyDescent="0.25">
      <c r="B33" s="5"/>
      <c r="C33" s="5"/>
      <c r="D33" s="5"/>
      <c r="E33" s="5"/>
      <c r="F33" s="43"/>
      <c r="G33" s="99">
        <f t="shared" ref="G33" si="2">B33</f>
        <v>0</v>
      </c>
    </row>
    <row r="34" spans="1:7" x14ac:dyDescent="0.25">
      <c r="B34" s="6" t="s">
        <v>19</v>
      </c>
      <c r="C34" s="5"/>
      <c r="D34" s="10">
        <f>SUM(D32:D33)</f>
        <v>0</v>
      </c>
      <c r="E34" s="6"/>
      <c r="F34" s="5"/>
      <c r="G34" s="6"/>
    </row>
    <row r="36" spans="1:7" ht="31.9" customHeight="1" x14ac:dyDescent="0.25">
      <c r="B36" s="101" t="s">
        <v>40</v>
      </c>
      <c r="C36" s="101"/>
      <c r="D36" s="101"/>
      <c r="E36" s="101"/>
      <c r="F36" s="102" t="s">
        <v>24</v>
      </c>
      <c r="G36" s="103"/>
    </row>
    <row r="37" spans="1:7" ht="47.25" x14ac:dyDescent="0.25">
      <c r="B37" s="6" t="s">
        <v>13</v>
      </c>
      <c r="C37" s="6" t="s">
        <v>14</v>
      </c>
      <c r="D37" s="7" t="s">
        <v>18</v>
      </c>
      <c r="E37" s="5"/>
      <c r="F37" s="16" t="s">
        <v>23</v>
      </c>
      <c r="G37" s="15" t="s">
        <v>21</v>
      </c>
    </row>
    <row r="38" spans="1:7" ht="31.5" x14ac:dyDescent="0.25">
      <c r="B38" s="22"/>
      <c r="C38" s="42" t="s">
        <v>71</v>
      </c>
      <c r="D38" s="22"/>
      <c r="E38" s="5"/>
      <c r="F38" s="8"/>
      <c r="G38" s="55" t="s">
        <v>32</v>
      </c>
    </row>
    <row r="39" spans="1:7" x14ac:dyDescent="0.25">
      <c r="B39" s="48">
        <v>4050</v>
      </c>
      <c r="C39" s="49" t="s">
        <v>46</v>
      </c>
      <c r="D39" s="48">
        <v>260</v>
      </c>
      <c r="E39" s="5"/>
      <c r="F39" s="40">
        <f t="shared" ref="F39:F40" si="3">B39</f>
        <v>4050</v>
      </c>
      <c r="G39" s="47"/>
    </row>
    <row r="40" spans="1:7" x14ac:dyDescent="0.25">
      <c r="B40" s="48">
        <v>4050</v>
      </c>
      <c r="C40" s="49" t="s">
        <v>47</v>
      </c>
      <c r="D40" s="48">
        <v>840</v>
      </c>
      <c r="E40" s="5"/>
      <c r="F40" s="40">
        <f t="shared" si="3"/>
        <v>4050</v>
      </c>
      <c r="G40" s="47"/>
    </row>
    <row r="41" spans="1:7" x14ac:dyDescent="0.25">
      <c r="B41" s="84" t="s">
        <v>31</v>
      </c>
      <c r="C41" s="85"/>
      <c r="D41" s="86">
        <f>SUM(D39:D40)</f>
        <v>1100</v>
      </c>
      <c r="E41" s="85"/>
      <c r="F41" s="87"/>
      <c r="G41" s="47"/>
    </row>
    <row r="42" spans="1:7" x14ac:dyDescent="0.25">
      <c r="B42" s="21"/>
      <c r="C42" s="20"/>
      <c r="D42" s="88"/>
      <c r="E42" s="20"/>
      <c r="F42" s="89"/>
      <c r="G42" s="90"/>
    </row>
    <row r="43" spans="1:7" ht="31.5" x14ac:dyDescent="0.25">
      <c r="A43" s="7" t="s">
        <v>63</v>
      </c>
      <c r="B43" s="6" t="s">
        <v>13</v>
      </c>
      <c r="C43" s="6" t="s">
        <v>67</v>
      </c>
      <c r="D43" s="10"/>
      <c r="E43" s="5"/>
      <c r="F43" s="40"/>
      <c r="G43" s="55"/>
    </row>
    <row r="44" spans="1:7" ht="31.5" x14ac:dyDescent="0.25">
      <c r="A44" s="5"/>
      <c r="B44" s="48"/>
      <c r="C44" s="7" t="s">
        <v>72</v>
      </c>
      <c r="D44" s="7" t="s">
        <v>18</v>
      </c>
      <c r="E44" s="5"/>
      <c r="F44" s="40" t="s">
        <v>64</v>
      </c>
      <c r="G44" s="47"/>
    </row>
    <row r="45" spans="1:7" x14ac:dyDescent="0.25">
      <c r="A45" s="5">
        <v>2429</v>
      </c>
      <c r="B45" s="5"/>
      <c r="C45" s="91"/>
      <c r="D45" s="5"/>
      <c r="E45" s="5"/>
      <c r="F45" s="40">
        <v>4303</v>
      </c>
      <c r="G45" s="47"/>
    </row>
    <row r="46" spans="1:7" x14ac:dyDescent="0.25">
      <c r="A46" s="5">
        <v>2427</v>
      </c>
      <c r="B46" s="92" t="s">
        <v>61</v>
      </c>
      <c r="C46" s="91" t="s">
        <v>75</v>
      </c>
      <c r="D46" s="94">
        <v>171442.34</v>
      </c>
      <c r="E46" s="5"/>
      <c r="F46" s="40" t="s">
        <v>61</v>
      </c>
      <c r="G46" s="47"/>
    </row>
    <row r="47" spans="1:7" x14ac:dyDescent="0.25">
      <c r="A47" s="5">
        <v>2406</v>
      </c>
      <c r="B47" s="92" t="s">
        <v>66</v>
      </c>
      <c r="C47" s="91" t="s">
        <v>59</v>
      </c>
      <c r="D47" s="5">
        <v>16880.93</v>
      </c>
      <c r="E47" s="5"/>
      <c r="F47" s="40" t="s">
        <v>65</v>
      </c>
      <c r="G47" s="47"/>
    </row>
    <row r="48" spans="1:7" x14ac:dyDescent="0.25">
      <c r="A48" s="5">
        <v>2431</v>
      </c>
      <c r="B48" s="92" t="s">
        <v>66</v>
      </c>
      <c r="C48" s="91" t="s">
        <v>60</v>
      </c>
      <c r="D48" s="5">
        <v>36160.199999999997</v>
      </c>
      <c r="E48" s="5"/>
      <c r="F48" s="40" t="s">
        <v>65</v>
      </c>
      <c r="G48" s="47"/>
    </row>
    <row r="49" spans="1:7" x14ac:dyDescent="0.25">
      <c r="A49" s="5">
        <v>2306</v>
      </c>
      <c r="B49" s="92" t="s">
        <v>66</v>
      </c>
      <c r="C49" s="95" t="s">
        <v>76</v>
      </c>
      <c r="D49" s="96">
        <v>2740</v>
      </c>
      <c r="E49" s="5"/>
      <c r="F49" s="40" t="s">
        <v>65</v>
      </c>
      <c r="G49" s="47"/>
    </row>
    <row r="50" spans="1:7" x14ac:dyDescent="0.25">
      <c r="A50" s="96">
        <v>2478</v>
      </c>
      <c r="B50" s="98">
        <v>4301</v>
      </c>
      <c r="C50" s="95" t="s">
        <v>77</v>
      </c>
      <c r="D50" s="97">
        <v>1755</v>
      </c>
      <c r="E50" s="5"/>
      <c r="F50" s="40">
        <v>4301</v>
      </c>
      <c r="G50" s="47"/>
    </row>
    <row r="51" spans="1:7" x14ac:dyDescent="0.25">
      <c r="A51" s="5"/>
      <c r="B51" s="6" t="s">
        <v>31</v>
      </c>
      <c r="C51" s="5"/>
      <c r="D51" s="10">
        <f>SUM(D45:D49)</f>
        <v>227223.46999999997</v>
      </c>
      <c r="E51" s="6"/>
      <c r="F51" s="8"/>
      <c r="G51" s="5"/>
    </row>
  </sheetData>
  <mergeCells count="13">
    <mergeCell ref="B36:E36"/>
    <mergeCell ref="F36:G36"/>
    <mergeCell ref="B30:E30"/>
    <mergeCell ref="B17:E17"/>
    <mergeCell ref="B2:E2"/>
    <mergeCell ref="F2:G2"/>
    <mergeCell ref="F17:G17"/>
    <mergeCell ref="F30:G30"/>
    <mergeCell ref="G19:G23"/>
    <mergeCell ref="G24:G26"/>
    <mergeCell ref="B9:E9"/>
    <mergeCell ref="F9:G9"/>
    <mergeCell ref="F11:F1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0ea50aa-9a19-4cb4-ba41-57597350199e" xsi:nil="true"/>
    <lcf76f155ced4ddcb4097134ff3c332f xmlns="13ddb142-86c1-463f-9a12-a992385bda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5C84FA3040E7418E53DF000E6CBA75" ma:contentTypeVersion="18" ma:contentTypeDescription="Create a new document." ma:contentTypeScope="" ma:versionID="5caf89ee66a107da1794133fd4660a27">
  <xsd:schema xmlns:xsd="http://www.w3.org/2001/XMLSchema" xmlns:xs="http://www.w3.org/2001/XMLSchema" xmlns:p="http://schemas.microsoft.com/office/2006/metadata/properties" xmlns:ns2="13ddb142-86c1-463f-9a12-a992385bda94" xmlns:ns3="e0ea50aa-9a19-4cb4-ba41-57597350199e" targetNamespace="http://schemas.microsoft.com/office/2006/metadata/properties" ma:root="true" ma:fieldsID="2ff0fd2272f1d3dc53d6b5d162648649" ns2:_="" ns3:_="">
    <xsd:import namespace="13ddb142-86c1-463f-9a12-a992385bda94"/>
    <xsd:import namespace="e0ea50aa-9a19-4cb4-ba41-5759735019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ddb142-86c1-463f-9a12-a992385bda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919250d-7dcb-4f5e-b444-383715c1c0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ea50aa-9a19-4cb4-ba41-57597350199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9b82454-37fd-4db9-bffb-e75612a8fe8e}" ma:internalName="TaxCatchAll" ma:showField="CatchAllData" ma:web="e0ea50aa-9a19-4cb4-ba41-5759735019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194ABF-3B5E-4257-B8D5-0A4B7EC4C7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A7E9BB-5607-4B62-A63D-FFB2168D2514}">
  <ds:schemaRefs>
    <ds:schemaRef ds:uri="13ddb142-86c1-463f-9a12-a992385bda94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elements/1.1/"/>
    <ds:schemaRef ds:uri="e0ea50aa-9a19-4cb4-ba41-57597350199e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CBAB75D-E0B5-408A-8276-ECED65FC95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ddb142-86c1-463f-9a12-a992385bda94"/>
    <ds:schemaRef ds:uri="e0ea50aa-9a19-4cb4-ba41-5759735019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Reserve Summary</vt:lpstr>
      <vt:lpstr>25-26 Accruals and Prepayments</vt:lpstr>
      <vt:lpstr>'Reserve Summary'!Print_Area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Reade</dc:creator>
  <cp:lastModifiedBy>Danielle Davis</cp:lastModifiedBy>
  <cp:lastPrinted>2024-04-25T20:40:04Z</cp:lastPrinted>
  <dcterms:created xsi:type="dcterms:W3CDTF">2018-08-23T06:15:33Z</dcterms:created>
  <dcterms:modified xsi:type="dcterms:W3CDTF">2026-05-11T11:50:04Z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0x0101009B5C84FA3040E7418E53DF000E6CBA75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