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STATUTORY/Audit/2023-2024/Working Documents/"/>
    </mc:Choice>
  </mc:AlternateContent>
  <xr:revisionPtr revIDLastSave="27" documentId="8_{14FC38FA-7EA8-4590-8DAB-C7225C2B1A16}" xr6:coauthVersionLast="47" xr6:coauthVersionMax="47" xr10:uidLastSave="{D86478A5-DFAB-47EA-945E-27816B09815B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43" i="1"/>
  <c r="F37" i="1"/>
  <c r="G44" i="1" s="1"/>
  <c r="F28" i="1"/>
  <c r="G29" i="1" l="1"/>
  <c r="G46" i="1" s="1"/>
</calcChain>
</file>

<file path=xl/sharedStrings.xml><?xml version="1.0" encoding="utf-8"?>
<sst xmlns="http://schemas.openxmlformats.org/spreadsheetml/2006/main" count="30" uniqueCount="27">
  <si>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</si>
  <si>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</si>
  <si>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</si>
  <si>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</si>
  <si>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</si>
  <si>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</si>
  <si>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</si>
  <si>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</si>
  <si>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</si>
  <si>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</si>
  <si>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</si>
  <si>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</si>
  <si>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</si>
  <si>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</si>
  <si>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</si>
  <si>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</si>
  <si>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</si>
  <si>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</si>
  <si>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Stratfield Mortimer Parish Council</t>
  </si>
  <si>
    <t>West Berkshire</t>
  </si>
  <si>
    <t>Debtors</t>
  </si>
  <si>
    <t>VAT Control</t>
  </si>
  <si>
    <t>Creditors</t>
  </si>
  <si>
    <t>Salaries</t>
  </si>
  <si>
    <t>Credit Card</t>
  </si>
  <si>
    <t>Accruals</t>
  </si>
  <si>
    <t>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</si>
</sst>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activeCell="I47" sqref="A1:I47"/>
    </sheetView>
  </sheetViews>
  <sheetFormatPr defaultColWidth="9.109375" defaultRowHeight="13.8" x14ac:dyDescent="0.25"/>
  <cols>
    <col min="1" max="1" width="9.109375" style="1"/>
    <col min="2" max="2" width="34.88671875" style="1" customWidth="1"/>
    <col min="3" max="5" width="9.109375" style="1"/>
    <col min="6" max="6" width="11.88671875" style="5" customWidth="1"/>
    <col min="7" max="7" width="12.33203125" style="5" bestFit="1" customWidth="1"/>
    <col min="8" max="16384" width="9.109375" style="1"/>
  </cols>
  <sheetData>
    <row r="1" spans="1:9" s="3" customFormat="1" ht="17.399999999999999" x14ac:dyDescent="0.3">
      <c r="A1" s="3" t="s">
        <v>13</v>
      </c>
      <c r="F1" s="4"/>
      <c r="G1" s="4"/>
    </row>
    <row r="3" spans="1:9" s="2" customFormat="1" x14ac:dyDescent="0.25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4.4" x14ac:dyDescent="0.3">
      <c r="A5" s="9" t="s">
        <v>14</v>
      </c>
    </row>
    <row r="6" spans="1:9" x14ac:dyDescent="0.25">
      <c r="A6" s="1" t="s">
        <v>1</v>
      </c>
      <c r="D6" s="22" t="s">
        <v>18</v>
      </c>
      <c r="E6" s="23"/>
      <c r="F6" s="23"/>
      <c r="G6" s="23"/>
      <c r="H6" s="23"/>
      <c r="I6" s="24"/>
    </row>
    <row r="8" spans="1:9" x14ac:dyDescent="0.25">
      <c r="A8" s="1" t="s">
        <v>2</v>
      </c>
      <c r="D8" s="22" t="s">
        <v>19</v>
      </c>
      <c r="E8" s="23"/>
      <c r="F8" s="23"/>
      <c r="G8" s="23"/>
      <c r="H8" s="23"/>
      <c r="I8" s="24"/>
    </row>
    <row r="10" spans="1:9" x14ac:dyDescent="0.25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5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5">
      <c r="F15" s="6" t="s">
        <v>3</v>
      </c>
      <c r="G15" s="6" t="s">
        <v>3</v>
      </c>
    </row>
    <row r="16" spans="1:9" s="2" customFormat="1" x14ac:dyDescent="0.25">
      <c r="A16" s="2" t="s">
        <v>4</v>
      </c>
      <c r="F16" s="6"/>
      <c r="G16" s="10">
        <v>548424.05000000005</v>
      </c>
    </row>
    <row r="18" spans="1:7" x14ac:dyDescent="0.25">
      <c r="A18" s="1" t="s">
        <v>5</v>
      </c>
      <c r="B18" s="1" t="s">
        <v>11</v>
      </c>
    </row>
    <row r="19" spans="1:7" x14ac:dyDescent="0.25">
      <c r="B19" s="12" t="s">
        <v>20</v>
      </c>
      <c r="F19" s="11">
        <v>-8440.56</v>
      </c>
    </row>
    <row r="20" spans="1:7" x14ac:dyDescent="0.25">
      <c r="B20" s="12" t="s">
        <v>21</v>
      </c>
      <c r="F20" s="11">
        <v>-2282.4</v>
      </c>
    </row>
    <row r="21" spans="1:7" x14ac:dyDescent="0.25">
      <c r="B21" s="12">
        <v>3</v>
      </c>
      <c r="F21" s="11"/>
    </row>
    <row r="22" spans="1:7" x14ac:dyDescent="0.25">
      <c r="F22" s="8">
        <f>SUM(F19:F21)</f>
        <v>-10722.96</v>
      </c>
    </row>
    <row r="24" spans="1:7" x14ac:dyDescent="0.25">
      <c r="A24" s="1" t="s">
        <v>5</v>
      </c>
      <c r="B24" s="1" t="s">
        <v>15</v>
      </c>
    </row>
    <row r="25" spans="1:7" x14ac:dyDescent="0.25">
      <c r="B25" s="1" t="s">
        <v>12</v>
      </c>
    </row>
    <row r="26" spans="1:7" x14ac:dyDescent="0.25">
      <c r="B26" s="12">
        <v>1</v>
      </c>
      <c r="F26" s="11"/>
    </row>
    <row r="27" spans="1:7" x14ac:dyDescent="0.25">
      <c r="B27" s="12">
        <v>2</v>
      </c>
      <c r="F27" s="11"/>
    </row>
    <row r="28" spans="1:7" x14ac:dyDescent="0.25">
      <c r="F28" s="8">
        <f>SUM(F26:F27)</f>
        <v>0</v>
      </c>
    </row>
    <row r="29" spans="1:7" x14ac:dyDescent="0.25">
      <c r="A29" s="2" t="s">
        <v>6</v>
      </c>
      <c r="G29" s="8">
        <f>F28+F22</f>
        <v>-10722.96</v>
      </c>
    </row>
    <row r="31" spans="1:7" x14ac:dyDescent="0.25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5">
      <c r="B32" s="16"/>
      <c r="C32" s="16"/>
      <c r="D32" s="16"/>
      <c r="E32" s="16"/>
      <c r="F32" s="21"/>
      <c r="G32" s="21"/>
    </row>
    <row r="33" spans="1:7" x14ac:dyDescent="0.25">
      <c r="B33" s="12" t="s">
        <v>22</v>
      </c>
      <c r="F33" s="13">
        <v>19749.599999999999</v>
      </c>
    </row>
    <row r="34" spans="1:7" x14ac:dyDescent="0.25">
      <c r="B34" s="12" t="s">
        <v>23</v>
      </c>
      <c r="F34" s="13">
        <v>6291.41</v>
      </c>
    </row>
    <row r="35" spans="1:7" x14ac:dyDescent="0.25">
      <c r="B35" s="12" t="s">
        <v>24</v>
      </c>
      <c r="F35" s="13">
        <v>934.51</v>
      </c>
    </row>
    <row r="36" spans="1:7" x14ac:dyDescent="0.25">
      <c r="B36" s="12" t="s">
        <v>25</v>
      </c>
      <c r="F36" s="13">
        <v>17303.32</v>
      </c>
    </row>
    <row r="37" spans="1:7" x14ac:dyDescent="0.25">
      <c r="F37" s="7">
        <f>SUM(F33:F36)</f>
        <v>44278.84</v>
      </c>
    </row>
    <row r="39" spans="1:7" x14ac:dyDescent="0.25">
      <c r="A39" s="1" t="s">
        <v>7</v>
      </c>
      <c r="B39" s="19" t="s">
        <v>9</v>
      </c>
      <c r="C39" s="16"/>
      <c r="D39" s="16"/>
      <c r="E39" s="16"/>
    </row>
    <row r="40" spans="1:7" x14ac:dyDescent="0.25">
      <c r="B40" s="16"/>
      <c r="C40" s="16"/>
      <c r="D40" s="16"/>
      <c r="E40" s="16"/>
    </row>
    <row r="41" spans="1:7" x14ac:dyDescent="0.25">
      <c r="B41" s="12" t="s">
        <v>26</v>
      </c>
      <c r="F41" s="13">
        <v>11</v>
      </c>
    </row>
    <row r="42" spans="1:7" x14ac:dyDescent="0.25">
      <c r="B42" s="12">
        <v>2</v>
      </c>
      <c r="F42" s="13"/>
    </row>
    <row r="43" spans="1:7" x14ac:dyDescent="0.25">
      <c r="F43" s="7">
        <f>SUM(F41:F42)</f>
        <v>11</v>
      </c>
    </row>
    <row r="44" spans="1:7" x14ac:dyDescent="0.25">
      <c r="A44" s="2" t="s">
        <v>17</v>
      </c>
      <c r="G44" s="7">
        <f>F43+F37</f>
        <v>44289.84</v>
      </c>
    </row>
    <row r="46" spans="1:7" s="2" customFormat="1" ht="14.4" thickBot="1" x14ac:dyDescent="0.3">
      <c r="A46" s="2" t="s">
        <v>10</v>
      </c>
      <c r="F46" s="6"/>
      <c r="G46" s="14">
        <f>G16+G29+G44</f>
        <v>581990.93000000005</v>
      </c>
    </row>
    <row r="47" spans="1:7" ht="14.4" thickTop="1" x14ac:dyDescent="0.25"/>
  </sheetData>
  <mergeCells count="8">
    <mergeCell ref="A3:I4"/>
    <mergeCell ref="A10:I13"/>
    <mergeCell ref="B31:E32"/>
    <mergeCell ref="B39:E40"/>
    <mergeCell ref="F31:F32"/>
    <mergeCell ref="G31:G32"/>
    <mergeCell ref="D6:I6"/>
    <mergeCell ref="D8:I8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7" ma:contentTypeDescription="Create a new document." ma:contentTypeScope="" ma:versionID="c83f33ff3896530e7b319bd20293ce76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7111abb4e2bd5119db13bb2915d5d909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654848-8926-4133-90CC-FAC05F8B2BE2}"/>
</file>

<file path=customXml/itemProps2.xml><?xml version="1.0" encoding="utf-8"?>
<ds:datastoreItem xmlns:ds="http://schemas.openxmlformats.org/officeDocument/2006/customXml" ds:itemID="{CC9C77D6-D52E-4E4A-BFDE-8B36DA99EA60}"/>
</file>

<file path=customXml/itemProps3.xml><?xml version="1.0" encoding="utf-8"?>
<ds:datastoreItem xmlns:ds="http://schemas.openxmlformats.org/officeDocument/2006/customXml" ds:itemID="{29DA9986-BC07-4627-AC2B-A8E47838C9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Lynn Hannawin</cp:lastModifiedBy>
  <cp:lastPrinted>2024-05-21T13:49:59Z</cp:lastPrinted>
  <dcterms:created xsi:type="dcterms:W3CDTF">2019-02-20T15:20:27Z</dcterms:created>
  <dcterms:modified xsi:type="dcterms:W3CDTF">2024-05-21T13:50:32Z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