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stratfieldmortimer.sharepoint.com/sites/ParishOffice/Shared Documents/COMMITTEES - Agendas &amp; Minutes/2023-2024/Agendas/Finance &amp; GP/2024-04-25/PDFs/"/>
    </mc:Choice>
  </mc:AlternateContent>
  <xr:revisionPtr revIDLastSave="11" documentId="8_{9795C229-2FBC-41A6-81BC-04D2617368EB}" xr6:coauthVersionLast="47" xr6:coauthVersionMax="47" xr10:uidLastSave="{E8B57640-4F6F-432D-BE6D-891518667F16}"/>
  <bookViews>
    <workbookView xWindow="-23148" yWindow="-108" windowWidth="23256" windowHeight="12576" tabRatio="500" xr2:uid="{00000000-000D-0000-FFFF-FFFF00000000}"/>
  </bookViews>
  <sheets>
    <sheet name="23-24 Accruals and Prepayment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9" i="2" l="1"/>
  <c r="E58" i="2"/>
  <c r="E57" i="2"/>
  <c r="D14" i="2" l="1"/>
  <c r="C41" i="2"/>
  <c r="E39" i="2"/>
  <c r="E33" i="2"/>
  <c r="E21" i="2"/>
  <c r="E4" i="2" l="1"/>
  <c r="E56" i="2"/>
  <c r="E55" i="2"/>
  <c r="E54" i="2"/>
  <c r="E53" i="2"/>
  <c r="E23" i="2" l="1"/>
  <c r="C48" i="2"/>
  <c r="E34" i="2"/>
  <c r="F47" i="2"/>
  <c r="F46" i="2"/>
  <c r="E40" i="2"/>
  <c r="E30" i="2"/>
  <c r="E28" i="2"/>
  <c r="E27" i="2"/>
  <c r="E22" i="2"/>
  <c r="E20" i="2"/>
  <c r="C31" i="2" l="1"/>
  <c r="D6" i="2" l="1"/>
</calcChain>
</file>

<file path=xl/sharedStrings.xml><?xml version="1.0" encoding="utf-8"?>
<sst xmlns="http://schemas.openxmlformats.org/spreadsheetml/2006/main" count="77" uniqueCount="57">
  <si>
    <t>Code</t>
  </si>
  <si>
    <t>Description</t>
  </si>
  <si>
    <t xml:space="preserve">Description </t>
  </si>
  <si>
    <t>Income Net of VAT</t>
  </si>
  <si>
    <t>Expense Net of VAT</t>
  </si>
  <si>
    <t>TOTALS</t>
  </si>
  <si>
    <t>CR</t>
  </si>
  <si>
    <t>31/03 Suez -  waste collection March</t>
  </si>
  <si>
    <t>DR with NET Amount</t>
  </si>
  <si>
    <t xml:space="preserve">Reversing Journal Journal Entry </t>
  </si>
  <si>
    <t>Invoices received after 31st of March, for work undertaken before the 31st of March, are treated as Accruals 510</t>
  </si>
  <si>
    <t>TOTAL</t>
  </si>
  <si>
    <t>Accruals 510</t>
  </si>
  <si>
    <t>CR Expenditure Code</t>
  </si>
  <si>
    <t>DR 110</t>
  </si>
  <si>
    <t>Reversing Journal</t>
  </si>
  <si>
    <t>Sept-March Methodist Church Hall Rental</t>
  </si>
  <si>
    <t>31/03 Dads Shop - refuse sacks/sandpaper/handle</t>
  </si>
  <si>
    <t>01/03 SCS Feb Fairground grass cutting</t>
  </si>
  <si>
    <t>01/04 SCS March Fairground grass cutting</t>
  </si>
  <si>
    <t>01/04 Smart Pension admin charge</t>
  </si>
  <si>
    <r>
      <t xml:space="preserve">Accruals: </t>
    </r>
    <r>
      <rPr>
        <sz val="12"/>
        <color theme="1"/>
        <rFont val="Calibri"/>
        <family val="2"/>
      </rPr>
      <t>Other Accruals</t>
    </r>
  </si>
  <si>
    <t>12/03 WBC - Willink contribution</t>
  </si>
  <si>
    <t>13/03 Vitaplay - quarterly maintenance</t>
  </si>
  <si>
    <t>18/03 WBC - Recharge for election</t>
  </si>
  <si>
    <t>21/03 WBC - Recharge for Victoria Road works</t>
  </si>
  <si>
    <t>Reversing Journal Journal Entry</t>
  </si>
  <si>
    <r>
      <rPr>
        <sz val="12"/>
        <color theme="1"/>
        <rFont val="Calibri"/>
        <family val="2"/>
      </rPr>
      <t>Receipts in Advance</t>
    </r>
    <r>
      <rPr>
        <b/>
        <sz val="12"/>
        <color theme="1"/>
        <rFont val="Calibri"/>
        <family val="2"/>
      </rPr>
      <t>:</t>
    </r>
    <r>
      <rPr>
        <sz val="12"/>
        <color theme="1"/>
        <rFont val="Calibri"/>
        <family val="2"/>
      </rPr>
      <t xml:space="preserve"> Income for 2024/25 received in March 2024</t>
    </r>
  </si>
  <si>
    <t>MCC annual fee</t>
  </si>
  <si>
    <t>DR Income Code</t>
  </si>
  <si>
    <t>CR Receipts in Advance</t>
  </si>
  <si>
    <t>02/04 A. Hazleden - community awards</t>
  </si>
  <si>
    <r>
      <t xml:space="preserve">Prepayments: </t>
    </r>
    <r>
      <rPr>
        <sz val="12"/>
        <color theme="1"/>
        <rFont val="Calibri"/>
        <family val="2"/>
      </rPr>
      <t>Expenses paid in 2023/24 for 2024/25 maintain in Prepayments Code 110</t>
    </r>
  </si>
  <si>
    <r>
      <t xml:space="preserve">Creditors and Accruals: </t>
    </r>
    <r>
      <rPr>
        <sz val="12"/>
        <color theme="1"/>
        <rFont val="Calibri"/>
        <family val="2"/>
      </rPr>
      <t>Expenses for 2023/24 which were paid 2024/25 - reduce General Reserve</t>
    </r>
  </si>
  <si>
    <t>?</t>
  </si>
  <si>
    <t>31/03 John Stacey - bollard replacement</t>
  </si>
  <si>
    <t>28/03 Alebrije - NP admin</t>
  </si>
  <si>
    <t>PO2353 Infinity kissing gate</t>
  </si>
  <si>
    <t>PO2357 Oakey WC tree work</t>
  </si>
  <si>
    <t>PO2359 Tree World FG tree replacement</t>
  </si>
  <si>
    <t>29/03 Tactical - dog bin emptying March</t>
  </si>
  <si>
    <r>
      <rPr>
        <sz val="12"/>
        <color theme="1"/>
        <rFont val="Calibri"/>
        <family val="2"/>
      </rPr>
      <t>Debtors</t>
    </r>
    <r>
      <rPr>
        <b/>
        <sz val="12"/>
        <color theme="1"/>
        <rFont val="Calibri"/>
        <family val="2"/>
      </rPr>
      <t>:</t>
    </r>
    <r>
      <rPr>
        <sz val="12"/>
        <color theme="1"/>
        <rFont val="Calibri"/>
        <family val="2"/>
      </rPr>
      <t xml:space="preserve"> Income for 2023/24 received 2024/25</t>
    </r>
  </si>
  <si>
    <t>Stripe - tennis court fees</t>
  </si>
  <si>
    <t>11/03 Anvil Metalworks</t>
  </si>
  <si>
    <t>11/04 Stanleys - defib cabinets</t>
  </si>
  <si>
    <t>14/04 Infinity - playground remedials</t>
  </si>
  <si>
    <t>15/04 ETC - tennis court clean</t>
  </si>
  <si>
    <t>19/04 D Sturt - IT support</t>
  </si>
  <si>
    <t>PO2354 AES kissing gate welding</t>
  </si>
  <si>
    <t>WBC - Members Bid for CCTV</t>
  </si>
  <si>
    <t>Invoices received prior to 31st March but paid after 31st March are treated as Creditors 500</t>
  </si>
  <si>
    <t>Year end internal audit fee</t>
  </si>
  <si>
    <t>Year end external audit fee</t>
  </si>
  <si>
    <t>POs Raised in 2023/24 for Work Completed 2024/25 &amp; other accruals</t>
  </si>
  <si>
    <t>Creditors 500</t>
  </si>
  <si>
    <t>DR Debtors</t>
  </si>
  <si>
    <t>Waiting for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</si>
</sst>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theme="9"/>
      <name val="Calibri"/>
      <family val="2"/>
      <scheme val="minor"/>
    </font>
    <font>
      <sz val="12"/>
      <color theme="7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0" fillId="0" borderId="6" xfId="0" applyBorder="1"/>
    <xf numFmtId="0" fontId="4" fillId="0" borderId="6" xfId="0" applyFont="1" applyBorder="1"/>
    <xf numFmtId="0" fontId="4" fillId="0" borderId="6" xfId="0" applyFont="1" applyBorder="1" applyAlignment="1">
      <alignment wrapText="1"/>
    </xf>
    <xf numFmtId="0" fontId="5" fillId="0" borderId="6" xfId="0" applyFont="1" applyBorder="1"/>
    <xf numFmtId="0" fontId="7" fillId="0" borderId="6" xfId="0" applyFont="1" applyBorder="1"/>
    <xf numFmtId="0" fontId="8" fillId="0" borderId="6" xfId="0" applyFont="1" applyBorder="1"/>
    <xf numFmtId="0" fontId="0" fillId="0" borderId="8" xfId="0" applyBorder="1"/>
    <xf numFmtId="0" fontId="10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1" fillId="0" borderId="6" xfId="0" applyFont="1" applyBorder="1"/>
    <xf numFmtId="0" fontId="11" fillId="0" borderId="6" xfId="0" applyFont="1" applyBorder="1" applyAlignment="1">
      <alignment wrapText="1"/>
    </xf>
    <xf numFmtId="0" fontId="5" fillId="0" borderId="6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Border="1"/>
    <xf numFmtId="0" fontId="12" fillId="0" borderId="6" xfId="0" applyFont="1" applyBorder="1"/>
    <xf numFmtId="0" fontId="12" fillId="0" borderId="6" xfId="0" applyFont="1" applyBorder="1" applyAlignment="1">
      <alignment wrapText="1"/>
    </xf>
    <xf numFmtId="0" fontId="5" fillId="0" borderId="3" xfId="0" applyFont="1" applyBorder="1" applyAlignment="1">
      <alignment horizontal="right" vertical="center" wrapText="1"/>
    </xf>
    <xf numFmtId="0" fontId="13" fillId="0" borderId="6" xfId="0" applyFont="1" applyBorder="1"/>
    <xf numFmtId="0" fontId="13" fillId="0" borderId="6" xfId="0" applyFont="1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right" vertical="center" wrapText="1"/>
    </xf>
    <xf numFmtId="0" fontId="14" fillId="0" borderId="6" xfId="0" applyFont="1" applyBorder="1"/>
    <xf numFmtId="0" fontId="14" fillId="0" borderId="6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0" xfId="0" applyFont="1"/>
    <xf numFmtId="0" fontId="7" fillId="0" borderId="7" xfId="0" applyFont="1" applyBorder="1" applyAlignment="1">
      <alignment horizontal="center" vertical="center" wrapText="1"/>
    </xf>
    <xf numFmtId="0" fontId="15" fillId="0" borderId="6" xfId="0" applyFont="1" applyBorder="1"/>
    <xf numFmtId="0" fontId="16" fillId="0" borderId="6" xfId="0" applyFont="1" applyBorder="1"/>
    <xf numFmtId="0" fontId="16" fillId="0" borderId="6" xfId="0" applyFont="1" applyBorder="1" applyAlignment="1">
      <alignment wrapText="1"/>
    </xf>
    <xf numFmtId="0" fontId="7" fillId="0" borderId="1" xfId="0" applyFont="1" applyBorder="1"/>
    <xf numFmtId="0" fontId="4" fillId="0" borderId="8" xfId="0" applyFont="1" applyBorder="1"/>
    <xf numFmtId="0" fontId="7" fillId="0" borderId="8" xfId="0" applyFont="1" applyBorder="1"/>
    <xf numFmtId="0" fontId="11" fillId="0" borderId="6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7" fillId="0" borderId="6" xfId="0" applyFont="1" applyBorder="1" applyAlignment="1">
      <alignment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795AC-AE2A-4DAC-9121-2C100CACB6AE}">
  <dimension ref="A2:AD59"/>
  <sheetViews>
    <sheetView tabSelected="1" topLeftCell="A52" zoomScale="106" zoomScaleNormal="106" workbookViewId="0">
      <selection activeCell="C40" sqref="C40"/>
    </sheetView>
  </sheetViews>
  <sheetFormatPr defaultRowHeight="15.6" x14ac:dyDescent="0.3"/>
  <cols>
    <col min="1" max="1" width="8" customWidth="1"/>
    <col min="2" max="2" width="36.59765625" customWidth="1"/>
    <col min="3" max="3" width="8.69921875" customWidth="1"/>
    <col min="11" max="11" width="10.3984375" customWidth="1"/>
    <col min="16" max="16" width="11.3984375" customWidth="1"/>
    <col min="22" max="22" width="30.8984375" customWidth="1"/>
    <col min="28" max="28" width="30.8984375" customWidth="1"/>
  </cols>
  <sheetData>
    <row r="2" spans="1:6" ht="32.4" customHeight="1" x14ac:dyDescent="0.3">
      <c r="A2" s="38" t="s">
        <v>27</v>
      </c>
      <c r="B2" s="39"/>
      <c r="C2" s="39"/>
      <c r="D2" s="39"/>
      <c r="E2" s="40" t="s">
        <v>26</v>
      </c>
      <c r="F2" s="41"/>
    </row>
    <row r="3" spans="1:6" ht="62.4" x14ac:dyDescent="0.3">
      <c r="A3" s="5" t="s">
        <v>0</v>
      </c>
      <c r="B3" s="5" t="s">
        <v>1</v>
      </c>
      <c r="C3" s="4"/>
      <c r="D3" s="6" t="s">
        <v>3</v>
      </c>
      <c r="E3" s="12" t="s">
        <v>29</v>
      </c>
      <c r="F3" s="11" t="s">
        <v>30</v>
      </c>
    </row>
    <row r="4" spans="1:6" x14ac:dyDescent="0.3">
      <c r="A4" s="13">
        <v>1301</v>
      </c>
      <c r="B4" s="13" t="s">
        <v>28</v>
      </c>
      <c r="C4" s="4"/>
      <c r="D4" s="13">
        <v>11</v>
      </c>
      <c r="E4" s="15">
        <f>A4</f>
        <v>1301</v>
      </c>
      <c r="F4" s="14">
        <v>512</v>
      </c>
    </row>
    <row r="5" spans="1:6" x14ac:dyDescent="0.3">
      <c r="A5" s="4"/>
      <c r="B5" s="4"/>
      <c r="C5" s="4"/>
      <c r="D5" s="4"/>
      <c r="E5" s="7"/>
      <c r="F5" s="4"/>
    </row>
    <row r="6" spans="1:6" x14ac:dyDescent="0.3">
      <c r="A6" s="5" t="s">
        <v>5</v>
      </c>
      <c r="B6" s="4"/>
      <c r="C6" s="4"/>
      <c r="D6" s="8">
        <f>SUM(D4:D4)</f>
        <v>11</v>
      </c>
      <c r="E6" s="4"/>
      <c r="F6" s="5"/>
    </row>
    <row r="7" spans="1:6" x14ac:dyDescent="0.3">
      <c r="A7" s="17"/>
      <c r="B7" s="16"/>
      <c r="C7" s="16"/>
      <c r="D7" s="33"/>
      <c r="E7" s="16"/>
      <c r="F7" s="17"/>
    </row>
    <row r="8" spans="1:6" x14ac:dyDescent="0.3">
      <c r="A8" s="34"/>
      <c r="B8" s="10"/>
      <c r="C8" s="10"/>
      <c r="D8" s="35"/>
      <c r="E8" s="10"/>
      <c r="F8" s="34"/>
    </row>
    <row r="9" spans="1:6" ht="31.2" customHeight="1" x14ac:dyDescent="0.3">
      <c r="A9" s="38" t="s">
        <v>41</v>
      </c>
      <c r="B9" s="39"/>
      <c r="C9" s="39"/>
      <c r="D9" s="39"/>
      <c r="E9" s="40" t="s">
        <v>26</v>
      </c>
      <c r="F9" s="41"/>
    </row>
    <row r="10" spans="1:6" ht="62.4" x14ac:dyDescent="0.3">
      <c r="A10" s="5" t="s">
        <v>0</v>
      </c>
      <c r="B10" s="5" t="s">
        <v>1</v>
      </c>
      <c r="C10" s="4"/>
      <c r="D10" s="6" t="s">
        <v>3</v>
      </c>
      <c r="E10" s="12" t="s">
        <v>55</v>
      </c>
      <c r="F10" s="11" t="s">
        <v>30</v>
      </c>
    </row>
    <row r="11" spans="1:6" x14ac:dyDescent="0.3">
      <c r="A11" s="13">
        <v>1305</v>
      </c>
      <c r="B11" s="13" t="s">
        <v>42</v>
      </c>
      <c r="C11" s="4"/>
      <c r="D11" s="13">
        <v>78.459999999999994</v>
      </c>
      <c r="E11" s="45">
        <v>100</v>
      </c>
      <c r="F11" s="36">
        <v>1305</v>
      </c>
    </row>
    <row r="12" spans="1:6" x14ac:dyDescent="0.3">
      <c r="A12" s="13">
        <v>1100</v>
      </c>
      <c r="B12" s="13" t="s">
        <v>49</v>
      </c>
      <c r="C12" s="4"/>
      <c r="D12" s="13">
        <v>5855</v>
      </c>
      <c r="E12" s="46"/>
      <c r="F12" s="36">
        <v>1100</v>
      </c>
    </row>
    <row r="13" spans="1:6" x14ac:dyDescent="0.3">
      <c r="A13" s="13"/>
      <c r="B13" s="13"/>
      <c r="C13" s="4"/>
      <c r="D13" s="13"/>
      <c r="E13" s="15"/>
      <c r="F13" s="37"/>
    </row>
    <row r="14" spans="1:6" x14ac:dyDescent="0.3">
      <c r="A14" s="5" t="s">
        <v>5</v>
      </c>
      <c r="B14" s="4"/>
      <c r="C14" s="4"/>
      <c r="D14" s="8">
        <f>SUM(D11:D13)</f>
        <v>5933.46</v>
      </c>
      <c r="E14" s="4"/>
      <c r="F14" s="5"/>
    </row>
    <row r="17" spans="1:30" ht="33" customHeight="1" x14ac:dyDescent="0.3">
      <c r="A17" s="47" t="s">
        <v>33</v>
      </c>
      <c r="B17" s="48"/>
      <c r="C17" s="48"/>
      <c r="D17" s="49"/>
      <c r="E17" s="40" t="s">
        <v>9</v>
      </c>
      <c r="F17" s="41"/>
      <c r="I17" s="2"/>
      <c r="K17" s="2"/>
      <c r="L17" s="2"/>
      <c r="M17" s="2"/>
      <c r="N17" s="2"/>
      <c r="O17" s="2"/>
      <c r="P17" s="2"/>
      <c r="Q17" s="2"/>
      <c r="R17" s="2"/>
      <c r="S17" s="2"/>
      <c r="T17" s="1"/>
      <c r="U17" s="1"/>
      <c r="V17" s="1"/>
      <c r="W17" s="1"/>
      <c r="X17" s="1"/>
      <c r="Y17" s="2"/>
      <c r="AA17" s="2"/>
      <c r="AB17" s="2"/>
      <c r="AC17" s="2"/>
      <c r="AD17" s="2"/>
    </row>
    <row r="18" spans="1:30" ht="46.8" x14ac:dyDescent="0.3">
      <c r="A18" s="5" t="s">
        <v>0</v>
      </c>
      <c r="B18" s="5" t="s">
        <v>1</v>
      </c>
      <c r="C18" s="6" t="s">
        <v>4</v>
      </c>
      <c r="D18" s="4"/>
      <c r="E18" s="12" t="s">
        <v>8</v>
      </c>
      <c r="F18" s="11" t="s">
        <v>6</v>
      </c>
      <c r="J18" s="1"/>
      <c r="K18" s="1"/>
      <c r="L18" s="3"/>
      <c r="M18" s="2"/>
      <c r="N18" s="2"/>
      <c r="O18" s="1"/>
      <c r="P18" s="1"/>
      <c r="Q18" s="3"/>
      <c r="S18" s="2"/>
    </row>
    <row r="19" spans="1:30" ht="46.8" x14ac:dyDescent="0.3">
      <c r="A19" s="5"/>
      <c r="B19" s="6" t="s">
        <v>50</v>
      </c>
      <c r="C19" s="6"/>
      <c r="D19" s="4"/>
      <c r="E19" s="12"/>
      <c r="F19" s="42" t="s">
        <v>54</v>
      </c>
      <c r="J19" s="1"/>
      <c r="K19" s="1"/>
      <c r="L19" s="3"/>
      <c r="M19" s="2"/>
      <c r="N19" s="2"/>
      <c r="O19" s="1"/>
      <c r="P19" s="1"/>
      <c r="Q19" s="3"/>
      <c r="S19" s="2"/>
    </row>
    <row r="20" spans="1:30" x14ac:dyDescent="0.3">
      <c r="A20" s="18">
        <v>4300</v>
      </c>
      <c r="B20" s="19" t="s">
        <v>18</v>
      </c>
      <c r="C20" s="19">
        <v>320.12</v>
      </c>
      <c r="D20" s="4"/>
      <c r="E20" s="20">
        <f t="shared" ref="E20:E30" si="0">A20</f>
        <v>4300</v>
      </c>
      <c r="F20" s="42"/>
      <c r="J20" s="1"/>
      <c r="K20" s="1"/>
      <c r="L20" s="3"/>
      <c r="M20" s="2"/>
      <c r="N20" s="2"/>
      <c r="O20" s="1"/>
      <c r="P20" s="1"/>
      <c r="Q20" s="3"/>
      <c r="S20" s="2"/>
    </row>
    <row r="21" spans="1:30" x14ac:dyDescent="0.3">
      <c r="A21" s="18">
        <v>4201</v>
      </c>
      <c r="B21" s="19" t="s">
        <v>43</v>
      </c>
      <c r="C21" s="19">
        <v>200</v>
      </c>
      <c r="D21" s="4"/>
      <c r="E21" s="20">
        <f t="shared" si="0"/>
        <v>4201</v>
      </c>
      <c r="F21" s="42"/>
      <c r="J21" s="1"/>
      <c r="K21" s="1"/>
      <c r="L21" s="3"/>
      <c r="M21" s="2"/>
      <c r="N21" s="2"/>
      <c r="O21" s="1"/>
      <c r="P21" s="1"/>
      <c r="Q21" s="3"/>
      <c r="S21" s="2"/>
    </row>
    <row r="22" spans="1:30" x14ac:dyDescent="0.3">
      <c r="A22" s="18">
        <v>4400</v>
      </c>
      <c r="B22" s="19" t="s">
        <v>22</v>
      </c>
      <c r="C22" s="18">
        <v>13848.61</v>
      </c>
      <c r="D22" s="4"/>
      <c r="E22" s="20">
        <f t="shared" si="0"/>
        <v>4400</v>
      </c>
      <c r="F22" s="42"/>
      <c r="J22" s="1"/>
      <c r="K22" s="1"/>
      <c r="L22" s="3"/>
      <c r="M22" s="2"/>
      <c r="N22" s="2"/>
      <c r="O22" s="1"/>
      <c r="P22" s="1"/>
      <c r="Q22" s="3"/>
      <c r="S22" s="2"/>
    </row>
    <row r="23" spans="1:30" x14ac:dyDescent="0.3">
      <c r="A23" s="18">
        <v>4303</v>
      </c>
      <c r="B23" s="19" t="s">
        <v>23</v>
      </c>
      <c r="C23" s="18">
        <v>98</v>
      </c>
      <c r="D23" s="4"/>
      <c r="E23" s="20">
        <f t="shared" ref="E23" si="1">A23</f>
        <v>4303</v>
      </c>
      <c r="F23" s="42"/>
    </row>
    <row r="24" spans="1:30" x14ac:dyDescent="0.3">
      <c r="A24" s="18">
        <v>4030</v>
      </c>
      <c r="B24" s="19" t="s">
        <v>24</v>
      </c>
      <c r="C24" s="18">
        <v>80</v>
      </c>
      <c r="D24" s="4"/>
      <c r="E24" s="20">
        <v>4030</v>
      </c>
      <c r="F24" s="42"/>
      <c r="J24" s="1"/>
      <c r="K24" s="1"/>
      <c r="L24" s="3"/>
      <c r="M24" s="2"/>
      <c r="N24" s="2"/>
      <c r="O24" s="1"/>
      <c r="P24" s="1"/>
      <c r="Q24" s="3"/>
      <c r="S24" s="2"/>
    </row>
    <row r="25" spans="1:30" ht="31.2" x14ac:dyDescent="0.3">
      <c r="A25" s="18">
        <v>4930</v>
      </c>
      <c r="B25" s="19" t="s">
        <v>25</v>
      </c>
      <c r="C25" s="18">
        <v>3889.45</v>
      </c>
      <c r="D25" s="4"/>
      <c r="E25" s="20" t="s">
        <v>34</v>
      </c>
      <c r="F25" s="42"/>
      <c r="J25" s="1"/>
      <c r="K25" s="1"/>
      <c r="L25" s="3"/>
      <c r="M25" s="2"/>
      <c r="N25" s="2"/>
      <c r="O25" s="1"/>
      <c r="P25" s="1"/>
      <c r="Q25" s="3"/>
      <c r="S25" s="2"/>
    </row>
    <row r="26" spans="1:30" x14ac:dyDescent="0.3">
      <c r="A26" s="18">
        <v>4721</v>
      </c>
      <c r="B26" s="19" t="s">
        <v>36</v>
      </c>
      <c r="C26" s="18">
        <v>100</v>
      </c>
      <c r="D26" s="30"/>
      <c r="E26" s="20">
        <v>4721</v>
      </c>
      <c r="F26" s="42"/>
      <c r="J26" s="1"/>
      <c r="K26" s="1"/>
      <c r="L26" s="3"/>
      <c r="M26" s="2"/>
      <c r="N26" s="2"/>
      <c r="O26" s="1"/>
      <c r="P26" s="1"/>
      <c r="Q26" s="3"/>
      <c r="S26" s="2"/>
    </row>
    <row r="27" spans="1:30" x14ac:dyDescent="0.3">
      <c r="A27" s="18">
        <v>4302</v>
      </c>
      <c r="B27" s="19" t="s">
        <v>40</v>
      </c>
      <c r="C27" s="18">
        <v>196</v>
      </c>
      <c r="D27" s="30"/>
      <c r="E27" s="20">
        <f t="shared" si="0"/>
        <v>4302</v>
      </c>
      <c r="F27" s="42"/>
    </row>
    <row r="28" spans="1:30" ht="31.2" x14ac:dyDescent="0.3">
      <c r="A28" s="18">
        <v>4301</v>
      </c>
      <c r="B28" s="19" t="s">
        <v>17</v>
      </c>
      <c r="C28" s="18">
        <v>3.05</v>
      </c>
      <c r="D28" s="4"/>
      <c r="E28" s="20">
        <f t="shared" si="0"/>
        <v>4301</v>
      </c>
      <c r="F28" s="42"/>
    </row>
    <row r="29" spans="1:30" x14ac:dyDescent="0.3">
      <c r="A29" s="18">
        <v>4301</v>
      </c>
      <c r="B29" s="19" t="s">
        <v>35</v>
      </c>
      <c r="C29" s="18">
        <v>931.39</v>
      </c>
      <c r="D29" s="4"/>
      <c r="E29" s="20">
        <v>4301</v>
      </c>
      <c r="F29" s="42"/>
    </row>
    <row r="30" spans="1:30" x14ac:dyDescent="0.3">
      <c r="A30" s="18">
        <v>4301</v>
      </c>
      <c r="B30" s="19" t="s">
        <v>7</v>
      </c>
      <c r="C30" s="18">
        <v>82.98</v>
      </c>
      <c r="D30" s="4"/>
      <c r="E30" s="20">
        <f t="shared" si="0"/>
        <v>4301</v>
      </c>
      <c r="F30" s="42"/>
    </row>
    <row r="31" spans="1:30" x14ac:dyDescent="0.3">
      <c r="A31" s="21" t="s">
        <v>11</v>
      </c>
      <c r="B31" s="19"/>
      <c r="C31" s="9">
        <f>SUM(C4:C30)</f>
        <v>19749.599999999999</v>
      </c>
      <c r="D31" s="4"/>
      <c r="E31" s="7"/>
      <c r="F31" s="43"/>
    </row>
    <row r="32" spans="1:30" ht="46.8" x14ac:dyDescent="0.3">
      <c r="A32" s="18"/>
      <c r="B32" s="22" t="s">
        <v>10</v>
      </c>
      <c r="C32" s="18"/>
      <c r="D32" s="4"/>
      <c r="E32" s="7"/>
      <c r="F32" s="44" t="s">
        <v>12</v>
      </c>
    </row>
    <row r="33" spans="1:19" x14ac:dyDescent="0.3">
      <c r="A33" s="25">
        <v>4300</v>
      </c>
      <c r="B33" s="26" t="s">
        <v>19</v>
      </c>
      <c r="C33" s="26">
        <v>320.12</v>
      </c>
      <c r="D33" s="4"/>
      <c r="E33" s="20">
        <f t="shared" ref="E33" si="2">A33</f>
        <v>4300</v>
      </c>
      <c r="F33" s="42"/>
      <c r="J33" s="1"/>
      <c r="K33" s="1"/>
      <c r="L33" s="3"/>
      <c r="M33" s="2"/>
      <c r="N33" s="2"/>
      <c r="O33" s="1"/>
      <c r="P33" s="1"/>
      <c r="Q33" s="3"/>
      <c r="S33" s="2"/>
    </row>
    <row r="34" spans="1:19" x14ac:dyDescent="0.3">
      <c r="A34" s="25">
        <v>4004</v>
      </c>
      <c r="B34" s="26" t="s">
        <v>20</v>
      </c>
      <c r="C34" s="25">
        <v>22</v>
      </c>
      <c r="D34" s="4"/>
      <c r="E34" s="20">
        <f t="shared" ref="E34" si="3">A34</f>
        <v>4004</v>
      </c>
      <c r="F34" s="42"/>
    </row>
    <row r="35" spans="1:19" x14ac:dyDescent="0.3">
      <c r="A35" s="25">
        <v>4452</v>
      </c>
      <c r="B35" s="26" t="s">
        <v>31</v>
      </c>
      <c r="C35" s="25">
        <v>280</v>
      </c>
      <c r="D35" s="4"/>
      <c r="E35" s="20">
        <v>4452</v>
      </c>
      <c r="F35" s="42"/>
    </row>
    <row r="36" spans="1:19" x14ac:dyDescent="0.3">
      <c r="A36" s="25">
        <v>4062</v>
      </c>
      <c r="B36" s="26" t="s">
        <v>44</v>
      </c>
      <c r="C36" s="25">
        <v>900</v>
      </c>
      <c r="D36" s="4"/>
      <c r="E36" s="20">
        <v>4452</v>
      </c>
      <c r="F36" s="42"/>
    </row>
    <row r="37" spans="1:19" x14ac:dyDescent="0.3">
      <c r="A37" s="25">
        <v>4303</v>
      </c>
      <c r="B37" s="26" t="s">
        <v>45</v>
      </c>
      <c r="C37" s="25">
        <v>1988.2</v>
      </c>
      <c r="D37" s="4"/>
      <c r="E37" s="20">
        <v>4452</v>
      </c>
      <c r="F37" s="42"/>
    </row>
    <row r="38" spans="1:19" x14ac:dyDescent="0.3">
      <c r="A38" s="25">
        <v>4301</v>
      </c>
      <c r="B38" s="26" t="s">
        <v>46</v>
      </c>
      <c r="C38" s="25">
        <v>900</v>
      </c>
      <c r="D38" s="4"/>
      <c r="E38" s="20">
        <v>4301</v>
      </c>
      <c r="F38" s="42"/>
    </row>
    <row r="39" spans="1:19" x14ac:dyDescent="0.3">
      <c r="A39" s="25">
        <v>4051</v>
      </c>
      <c r="B39" s="26" t="s">
        <v>47</v>
      </c>
      <c r="C39" s="25">
        <v>105</v>
      </c>
      <c r="D39" s="4"/>
      <c r="E39" s="20">
        <f t="shared" ref="E39" si="4">A39</f>
        <v>4051</v>
      </c>
      <c r="F39" s="42"/>
    </row>
    <row r="40" spans="1:19" ht="34.200000000000003" customHeight="1" x14ac:dyDescent="0.3">
      <c r="A40" s="25">
        <v>4054</v>
      </c>
      <c r="B40" s="27" t="s">
        <v>16</v>
      </c>
      <c r="C40" s="50" t="s">
        <v>56</v>
      </c>
      <c r="D40" s="4"/>
      <c r="E40" s="20">
        <f t="shared" ref="E40" si="5">A40</f>
        <v>4054</v>
      </c>
      <c r="F40" s="42"/>
    </row>
    <row r="41" spans="1:19" x14ac:dyDescent="0.3">
      <c r="A41" s="5" t="s">
        <v>11</v>
      </c>
      <c r="B41" s="4"/>
      <c r="C41" s="9">
        <f>SUM(C33:C40)</f>
        <v>4515.32</v>
      </c>
      <c r="D41" s="5"/>
      <c r="E41" s="7"/>
      <c r="F41" s="4"/>
    </row>
    <row r="42" spans="1:19" x14ac:dyDescent="0.3">
      <c r="A42" s="1"/>
      <c r="D42" s="1"/>
      <c r="E42" s="16"/>
      <c r="F42" s="17"/>
    </row>
    <row r="43" spans="1:19" x14ac:dyDescent="0.3">
      <c r="A43" s="28"/>
      <c r="B43" s="28"/>
      <c r="C43" s="28"/>
      <c r="D43" s="28"/>
      <c r="E43" s="28"/>
      <c r="F43" s="28"/>
      <c r="G43" s="28"/>
    </row>
    <row r="44" spans="1:19" ht="32.4" customHeight="1" x14ac:dyDescent="0.3">
      <c r="A44" s="47" t="s">
        <v>32</v>
      </c>
      <c r="B44" s="48"/>
      <c r="C44" s="48"/>
      <c r="D44" s="49"/>
      <c r="E44" s="40" t="s">
        <v>15</v>
      </c>
      <c r="F44" s="41"/>
    </row>
    <row r="45" spans="1:19" ht="46.8" x14ac:dyDescent="0.3">
      <c r="A45" s="5" t="s">
        <v>0</v>
      </c>
      <c r="B45" s="5" t="s">
        <v>2</v>
      </c>
      <c r="C45" s="6" t="s">
        <v>4</v>
      </c>
      <c r="D45" s="4"/>
      <c r="E45" s="12" t="s">
        <v>14</v>
      </c>
      <c r="F45" s="11" t="s">
        <v>13</v>
      </c>
    </row>
    <row r="46" spans="1:19" x14ac:dyDescent="0.3">
      <c r="A46" s="4"/>
      <c r="B46" s="4"/>
      <c r="C46" s="4"/>
      <c r="D46" s="4"/>
      <c r="E46" s="23"/>
      <c r="F46" s="24">
        <f>A46</f>
        <v>0</v>
      </c>
    </row>
    <row r="47" spans="1:19" x14ac:dyDescent="0.3">
      <c r="A47" s="4"/>
      <c r="B47" s="4"/>
      <c r="C47" s="4"/>
      <c r="D47" s="4"/>
      <c r="E47" s="23"/>
      <c r="F47" s="24">
        <f t="shared" ref="F47" si="6">A47</f>
        <v>0</v>
      </c>
    </row>
    <row r="48" spans="1:19" x14ac:dyDescent="0.3">
      <c r="A48" s="5" t="s">
        <v>5</v>
      </c>
      <c r="B48" s="4"/>
      <c r="C48" s="9">
        <f>SUM(C46:C47)</f>
        <v>0</v>
      </c>
      <c r="D48" s="5"/>
      <c r="E48" s="4"/>
      <c r="F48" s="5"/>
    </row>
    <row r="50" spans="1:6" ht="31.8" customHeight="1" x14ac:dyDescent="0.3">
      <c r="A50" s="39" t="s">
        <v>21</v>
      </c>
      <c r="B50" s="39"/>
      <c r="C50" s="39"/>
      <c r="D50" s="39"/>
      <c r="E50" s="40" t="s">
        <v>9</v>
      </c>
      <c r="F50" s="41"/>
    </row>
    <row r="51" spans="1:6" ht="46.8" x14ac:dyDescent="0.3">
      <c r="A51" s="5" t="s">
        <v>0</v>
      </c>
      <c r="B51" s="5" t="s">
        <v>1</v>
      </c>
      <c r="C51" s="6" t="s">
        <v>4</v>
      </c>
      <c r="D51" s="4"/>
      <c r="E51" s="12" t="s">
        <v>8</v>
      </c>
      <c r="F51" s="11" t="s">
        <v>6</v>
      </c>
    </row>
    <row r="52" spans="1:6" ht="31.2" x14ac:dyDescent="0.3">
      <c r="A52" s="18"/>
      <c r="B52" s="22" t="s">
        <v>53</v>
      </c>
      <c r="C52" s="18"/>
      <c r="D52" s="4"/>
      <c r="E52" s="7"/>
      <c r="F52" s="44" t="s">
        <v>12</v>
      </c>
    </row>
    <row r="53" spans="1:6" x14ac:dyDescent="0.3">
      <c r="A53" s="31">
        <v>4301</v>
      </c>
      <c r="B53" s="32" t="s">
        <v>37</v>
      </c>
      <c r="C53" s="31">
        <v>1980.5</v>
      </c>
      <c r="D53" s="4"/>
      <c r="E53" s="20">
        <f t="shared" ref="E53:E58" si="7">A53</f>
        <v>4301</v>
      </c>
      <c r="F53" s="42"/>
    </row>
    <row r="54" spans="1:6" x14ac:dyDescent="0.3">
      <c r="A54" s="31">
        <v>4301</v>
      </c>
      <c r="B54" s="32" t="s">
        <v>48</v>
      </c>
      <c r="C54" s="31">
        <v>285</v>
      </c>
      <c r="D54" s="4"/>
      <c r="E54" s="20">
        <f t="shared" si="7"/>
        <v>4301</v>
      </c>
      <c r="F54" s="42"/>
    </row>
    <row r="55" spans="1:6" x14ac:dyDescent="0.3">
      <c r="A55" s="31">
        <v>4350</v>
      </c>
      <c r="B55" s="32" t="s">
        <v>38</v>
      </c>
      <c r="C55" s="31">
        <v>3880</v>
      </c>
      <c r="D55" s="4"/>
      <c r="E55" s="20">
        <f t="shared" si="7"/>
        <v>4350</v>
      </c>
      <c r="F55" s="42"/>
    </row>
    <row r="56" spans="1:6" x14ac:dyDescent="0.3">
      <c r="A56" s="31">
        <v>4301</v>
      </c>
      <c r="B56" s="32" t="s">
        <v>39</v>
      </c>
      <c r="C56" s="31">
        <v>1122.5</v>
      </c>
      <c r="D56" s="4"/>
      <c r="E56" s="20">
        <f t="shared" si="7"/>
        <v>4301</v>
      </c>
      <c r="F56" s="42"/>
    </row>
    <row r="57" spans="1:6" x14ac:dyDescent="0.3">
      <c r="A57" s="31">
        <v>4050</v>
      </c>
      <c r="B57" s="32" t="s">
        <v>51</v>
      </c>
      <c r="C57" s="31">
        <v>260</v>
      </c>
      <c r="D57" s="4"/>
      <c r="E57" s="20">
        <f t="shared" si="7"/>
        <v>4050</v>
      </c>
      <c r="F57" s="29"/>
    </row>
    <row r="58" spans="1:6" x14ac:dyDescent="0.3">
      <c r="A58" s="31">
        <v>4050</v>
      </c>
      <c r="B58" s="32" t="s">
        <v>52</v>
      </c>
      <c r="C58" s="31">
        <v>650</v>
      </c>
      <c r="D58" s="4"/>
      <c r="E58" s="20">
        <f t="shared" si="7"/>
        <v>4050</v>
      </c>
      <c r="F58" s="29"/>
    </row>
    <row r="59" spans="1:6" x14ac:dyDescent="0.3">
      <c r="A59" s="5" t="s">
        <v>11</v>
      </c>
      <c r="B59" s="4"/>
      <c r="C59" s="9">
        <f>SUM(C53:C58)</f>
        <v>8178</v>
      </c>
      <c r="D59" s="5"/>
      <c r="E59" s="7"/>
      <c r="F59" s="4"/>
    </row>
  </sheetData>
  <mergeCells count="14">
    <mergeCell ref="A50:D50"/>
    <mergeCell ref="E50:F50"/>
    <mergeCell ref="F52:F56"/>
    <mergeCell ref="A44:D44"/>
    <mergeCell ref="A17:D17"/>
    <mergeCell ref="A2:D2"/>
    <mergeCell ref="E2:F2"/>
    <mergeCell ref="E17:F17"/>
    <mergeCell ref="E44:F44"/>
    <mergeCell ref="F19:F31"/>
    <mergeCell ref="F32:F40"/>
    <mergeCell ref="A9:D9"/>
    <mergeCell ref="E9:F9"/>
    <mergeCell ref="E11:E1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0ea50aa-9a19-4cb4-ba41-57597350199e" xsi:nil="true"/>
    <lcf76f155ced4ddcb4097134ff3c332f xmlns="13ddb142-86c1-463f-9a12-a992385bda94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5C84FA3040E7418E53DF000E6CBA75" ma:contentTypeVersion="17" ma:contentTypeDescription="Create a new document." ma:contentTypeScope="" ma:versionID="c83f33ff3896530e7b319bd20293ce76">
  <xsd:schema xmlns:xsd="http://www.w3.org/2001/XMLSchema" xmlns:xs="http://www.w3.org/2001/XMLSchema" xmlns:p="http://schemas.microsoft.com/office/2006/metadata/properties" xmlns:ns2="13ddb142-86c1-463f-9a12-a992385bda94" xmlns:ns3="e0ea50aa-9a19-4cb4-ba41-57597350199e" targetNamespace="http://schemas.microsoft.com/office/2006/metadata/properties" ma:root="true" ma:fieldsID="7111abb4e2bd5119db13bb2915d5d909" ns2:_="" ns3:_="">
    <xsd:import namespace="13ddb142-86c1-463f-9a12-a992385bda94"/>
    <xsd:import namespace="e0ea50aa-9a19-4cb4-ba41-5759735019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db142-86c1-463f-9a12-a992385bda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919250d-7dcb-4f5e-b444-383715c1c00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ea50aa-9a19-4cb4-ba41-57597350199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9b82454-37fd-4db9-bffb-e75612a8fe8e}" ma:internalName="TaxCatchAll" ma:showField="CatchAllData" ma:web="e0ea50aa-9a19-4cb4-ba41-5759735019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5A7E9BB-5607-4B62-A63D-FFB2168D2514}">
  <ds:schemaRefs>
    <ds:schemaRef ds:uri="http://www.w3.org/XML/1998/namespace"/>
    <ds:schemaRef ds:uri="http://purl.org/dc/terms/"/>
    <ds:schemaRef ds:uri="http://purl.org/dc/dcmitype/"/>
    <ds:schemaRef ds:uri="e0ea50aa-9a19-4cb4-ba41-57597350199e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13ddb142-86c1-463f-9a12-a992385bda94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47BE4B0-23FC-42A7-830E-F4D62201E7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ddb142-86c1-463f-9a12-a992385bda94"/>
    <ds:schemaRef ds:uri="e0ea50aa-9a19-4cb4-ba41-5759735019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194ABF-3B5E-4257-B8D5-0A4B7EC4C7A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23-24 Accruals and Prepayments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Reade</dc:creator>
  <cp:lastModifiedBy>Lynn Hannawin</cp:lastModifiedBy>
  <cp:lastPrinted>2024-04-18T16:12:55Z</cp:lastPrinted>
  <dcterms:created xsi:type="dcterms:W3CDTF">2018-08-23T06:15:33Z</dcterms:created>
  <dcterms:modified xsi:type="dcterms:W3CDTF">2024-04-19T13:10:47Z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0x0101009B5C84FA3040E7418E53DF000E6CBA75</vt:lpwstr>
  </property>
  <property fmtid="{D5CDD505-2E9C-101B-9397-08002B2CF9AE}" pid="3" name="MediaServiceImageTags">
    <vt:lpwstr/>
  </property>
</Properties>
</file>