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stratfieldmortimer.sharepoint.com/sites/ParishOffice/Shared Documents/COMMITTEES - Agendas &amp; Minutes/2022-2023/Agendas/Roads, Footpaths &amp; Commons/22-10-20/PDFs/"/>
    </mc:Choice>
  </mc:AlternateContent>
  <xr:revisionPtr revIDLastSave="0" documentId="8_{F013E581-0A60-4B32-AE44-0E99AF5F93B9}" xr6:coauthVersionLast="47" xr6:coauthVersionMax="47" xr10:uidLastSave="{00000000-0000-0000-0000-000000000000}"/>
  <bookViews>
    <workbookView xWindow="-23148" yWindow="-108" windowWidth="23256" windowHeight="12576" tabRatio="836" xr2:uid="{00000000-000D-0000-FFFF-FFFF00000000}"/>
  </bookViews>
  <sheets>
    <sheet name="302 Roads, Footpaths, Commons" sheetId="6" r:id="rId1"/>
  </sheets>
  <definedNames>
    <definedName name="_xlnm.Print_Area" localSheetId="0">'302 Roads, Footpaths, Commons'!$B$2:$K$25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D21" i="6"/>
  <c r="J24" i="6"/>
  <c r="J23" i="6"/>
  <c r="J20" i="6"/>
  <c r="J19" i="6"/>
  <c r="J18" i="6"/>
  <c r="J17" i="6"/>
  <c r="J16" i="6"/>
  <c r="J14" i="6"/>
  <c r="J12" i="6"/>
  <c r="J11" i="6"/>
  <c r="J10" i="6"/>
  <c r="J9" i="6"/>
  <c r="J8" i="6"/>
  <c r="J6" i="6"/>
  <c r="G21" i="6"/>
  <c r="G25" i="6"/>
  <c r="F21" i="6"/>
  <c r="F12" i="6"/>
  <c r="F25" i="6"/>
  <c r="E21" i="6"/>
  <c r="E25" i="6" s="1"/>
  <c r="H12" i="6"/>
  <c r="I24" i="6"/>
  <c r="H24" i="6"/>
  <c r="I23" i="6"/>
  <c r="H23" i="6"/>
  <c r="I20" i="6"/>
  <c r="H20" i="6"/>
  <c r="I19" i="6"/>
  <c r="H19" i="6"/>
  <c r="I18" i="6"/>
  <c r="H18" i="6"/>
  <c r="I17" i="6"/>
  <c r="H17" i="6"/>
  <c r="I16" i="6"/>
  <c r="H16" i="6"/>
  <c r="I14" i="6"/>
  <c r="H14" i="6"/>
  <c r="I12" i="6"/>
  <c r="I11" i="6"/>
  <c r="H11" i="6"/>
  <c r="I10" i="6"/>
  <c r="H10" i="6"/>
  <c r="I9" i="6"/>
  <c r="H9" i="6"/>
  <c r="I8" i="6"/>
  <c r="H8" i="6"/>
  <c r="I6" i="6"/>
  <c r="H6" i="6"/>
  <c r="G29" i="6"/>
  <c r="J21" i="6"/>
  <c r="I21" i="6" l="1"/>
  <c r="D25" i="6"/>
  <c r="J25" i="6"/>
  <c r="H21" i="6"/>
  <c r="H25" i="6"/>
  <c r="I25" i="6"/>
</calcChain>
</file>

<file path=xl/sharedStrings.xml><?xml version="1.0" encoding="utf-8"?>
<sst xmlns="http://schemas.openxmlformats.org/spreadsheetml/2006/main" count="21" uniqueCount="21">
  <si>
    <t>2022/23 Budget</t>
  </si>
  <si>
    <t>Notes</t>
  </si>
  <si>
    <t>Account code</t>
  </si>
  <si>
    <t>Account description</t>
  </si>
  <si>
    <t>CHECK</t>
  </si>
  <si>
    <t>302 Roads, Footpaths &amp; Commons</t>
  </si>
  <si>
    <t>Roads</t>
  </si>
  <si>
    <t>Footpaths</t>
  </si>
  <si>
    <t>Commons</t>
  </si>
  <si>
    <t>RFC Special Projects</t>
  </si>
  <si>
    <t>West End Road Car Park</t>
  </si>
  <si>
    <t>Total Roads, Footpaths and Commons</t>
  </si>
  <si>
    <r>
      <t xml:space="preserve">Longmoor Lane </t>
    </r>
    <r>
      <rPr>
        <sz val="10"/>
        <color rgb="FFFF0000"/>
        <rFont val="Arial"/>
        <family val="2"/>
      </rPr>
      <t>FC 08/09/22 an addditional £4,000 was approved</t>
    </r>
  </si>
  <si>
    <t>SMPC Committee Budgets 2023/24</t>
  </si>
  <si>
    <t>2021/22 Actual</t>
  </si>
  <si>
    <t>2022/23 Forecast</t>
  </si>
  <si>
    <t>2023/24 Budget</t>
  </si>
  <si>
    <t>2022/23 Forecast vs 2022/23 Budget</t>
  </si>
  <si>
    <t>2023/24 Budget vs 2022/23 Budget</t>
  </si>
  <si>
    <t>2023/24 Budget vs 2022/23 Forecast</t>
  </si>
  <si>
    <t>ASWC/SID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</si>
</sst>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rgb="FF000000"/>
      <name val="Arial"/>
      <family val="2"/>
    </font>
    <font>
      <b/>
      <sz val="12"/>
      <color theme="7"/>
      <name val="Arial"/>
      <family val="2"/>
    </font>
    <font>
      <sz val="12"/>
      <color theme="7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rgb="FF00000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5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165" fontId="7" fillId="0" borderId="0" xfId="1" applyNumberFormat="1" applyFont="1" applyFill="1" applyBorder="1" applyAlignment="1">
      <alignment horizontal="left" indent="1"/>
    </xf>
    <xf numFmtId="165" fontId="7" fillId="0" borderId="0" xfId="1" applyNumberFormat="1" applyFont="1" applyFill="1" applyBorder="1"/>
    <xf numFmtId="165" fontId="7" fillId="0" borderId="0" xfId="1" applyNumberFormat="1" applyFont="1" applyFill="1" applyBorder="1" applyAlignment="1">
      <alignment horizontal="center"/>
    </xf>
    <xf numFmtId="0" fontId="7" fillId="0" borderId="12" xfId="1" applyNumberFormat="1" applyFont="1" applyFill="1" applyBorder="1" applyAlignment="1">
      <alignment horizontal="center"/>
    </xf>
    <xf numFmtId="165" fontId="4" fillId="2" borderId="11" xfId="1" applyNumberFormat="1" applyFont="1" applyFill="1" applyBorder="1"/>
    <xf numFmtId="0" fontId="7" fillId="0" borderId="20" xfId="1" applyNumberFormat="1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4" fillId="4" borderId="23" xfId="0" applyFont="1" applyFill="1" applyBorder="1" applyAlignment="1">
      <alignment vertical="center" wrapText="1"/>
    </xf>
    <xf numFmtId="9" fontId="7" fillId="0" borderId="0" xfId="6" applyFont="1" applyFill="1" applyBorder="1" applyAlignment="1">
      <alignment horizontal="center"/>
    </xf>
    <xf numFmtId="9" fontId="4" fillId="2" borderId="11" xfId="6" applyFont="1" applyFill="1" applyBorder="1" applyAlignment="1">
      <alignment horizontal="center"/>
    </xf>
    <xf numFmtId="165" fontId="4" fillId="0" borderId="2" xfId="1" applyNumberFormat="1" applyFont="1" applyFill="1" applyBorder="1"/>
    <xf numFmtId="0" fontId="6" fillId="0" borderId="22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left" indent="1"/>
    </xf>
    <xf numFmtId="49" fontId="7" fillId="0" borderId="8" xfId="1" applyNumberFormat="1" applyFont="1" applyFill="1" applyBorder="1" applyAlignment="1">
      <alignment horizontal="left" indent="1"/>
    </xf>
    <xf numFmtId="49" fontId="0" fillId="0" borderId="0" xfId="0" applyNumberFormat="1"/>
    <xf numFmtId="49" fontId="4" fillId="2" borderId="19" xfId="0" applyNumberFormat="1" applyFont="1" applyFill="1" applyBorder="1" applyAlignment="1">
      <alignment wrapText="1"/>
    </xf>
    <xf numFmtId="49" fontId="7" fillId="0" borderId="2" xfId="1" applyNumberFormat="1" applyFont="1" applyFill="1" applyBorder="1" applyAlignment="1">
      <alignment horizontal="left" indent="1"/>
    </xf>
    <xf numFmtId="165" fontId="6" fillId="0" borderId="2" xfId="1" applyNumberFormat="1" applyFont="1" applyFill="1" applyBorder="1"/>
    <xf numFmtId="9" fontId="6" fillId="0" borderId="2" xfId="6" applyFont="1" applyFill="1" applyBorder="1" applyAlignment="1">
      <alignment horizontal="center"/>
    </xf>
    <xf numFmtId="9" fontId="6" fillId="0" borderId="3" xfId="6" applyFont="1" applyFill="1" applyBorder="1" applyAlignment="1">
      <alignment horizontal="center"/>
    </xf>
    <xf numFmtId="0" fontId="6" fillId="0" borderId="21" xfId="1" applyNumberFormat="1" applyFont="1" applyFill="1" applyBorder="1" applyAlignment="1">
      <alignment horizontal="center"/>
    </xf>
    <xf numFmtId="165" fontId="6" fillId="0" borderId="3" xfId="1" applyNumberFormat="1" applyFont="1" applyFill="1" applyBorder="1"/>
    <xf numFmtId="49" fontId="7" fillId="0" borderId="3" xfId="1" applyNumberFormat="1" applyFont="1" applyFill="1" applyBorder="1" applyAlignment="1">
      <alignment horizontal="left" indent="1"/>
    </xf>
    <xf numFmtId="49" fontId="3" fillId="0" borderId="2" xfId="0" applyNumberFormat="1" applyFont="1" applyBorder="1" applyAlignment="1">
      <alignment horizontal="left" wrapText="1" indent="1"/>
    </xf>
    <xf numFmtId="165" fontId="3" fillId="0" borderId="0" xfId="1" applyNumberFormat="1" applyFont="1" applyFill="1" applyBorder="1" applyAlignment="1">
      <alignment horizontal="center"/>
    </xf>
    <xf numFmtId="0" fontId="0" fillId="5" borderId="24" xfId="0" applyFill="1" applyBorder="1"/>
    <xf numFmtId="165" fontId="0" fillId="5" borderId="25" xfId="0" applyNumberFormat="1" applyFill="1" applyBorder="1"/>
    <xf numFmtId="9" fontId="4" fillId="2" borderId="14" xfId="6" applyFont="1" applyFill="1" applyBorder="1" applyAlignment="1">
      <alignment horizontal="center"/>
    </xf>
    <xf numFmtId="165" fontId="12" fillId="0" borderId="2" xfId="1" applyNumberFormat="1" applyFont="1" applyFill="1" applyBorder="1"/>
    <xf numFmtId="165" fontId="13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Border="1"/>
    <xf numFmtId="165" fontId="12" fillId="0" borderId="3" xfId="1" applyNumberFormat="1" applyFont="1" applyFill="1" applyBorder="1"/>
    <xf numFmtId="165" fontId="12" fillId="3" borderId="11" xfId="1" applyNumberFormat="1" applyFont="1" applyFill="1" applyBorder="1"/>
    <xf numFmtId="49" fontId="15" fillId="0" borderId="8" xfId="1" applyNumberFormat="1" applyFont="1" applyFill="1" applyBorder="1" applyAlignment="1">
      <alignment horizontal="left" indent="1"/>
    </xf>
    <xf numFmtId="49" fontId="15" fillId="0" borderId="8" xfId="1" applyNumberFormat="1" applyFont="1" applyFill="1" applyBorder="1" applyAlignment="1">
      <alignment horizontal="left" wrapText="1" indent="1"/>
    </xf>
    <xf numFmtId="49" fontId="14" fillId="0" borderId="9" xfId="1" applyNumberFormat="1" applyFont="1" applyFill="1" applyBorder="1" applyAlignment="1">
      <alignment horizontal="left" wrapText="1" indent="1"/>
    </xf>
    <xf numFmtId="49" fontId="14" fillId="0" borderId="8" xfId="1" applyNumberFormat="1" applyFont="1" applyFill="1" applyBorder="1" applyAlignment="1">
      <alignment horizontal="left" indent="1"/>
    </xf>
    <xf numFmtId="49" fontId="14" fillId="0" borderId="8" xfId="1" applyNumberFormat="1" applyFont="1" applyFill="1" applyBorder="1" applyAlignment="1">
      <alignment horizontal="left" wrapText="1" indent="1"/>
    </xf>
    <xf numFmtId="49" fontId="17" fillId="0" borderId="8" xfId="1" applyNumberFormat="1" applyFont="1" applyFill="1" applyBorder="1" applyAlignment="1">
      <alignment horizontal="left" wrapText="1" indent="1"/>
    </xf>
    <xf numFmtId="49" fontId="15" fillId="0" borderId="10" xfId="1" applyNumberFormat="1" applyFont="1" applyFill="1" applyBorder="1" applyAlignment="1">
      <alignment horizontal="left" indent="1"/>
    </xf>
    <xf numFmtId="49" fontId="14" fillId="0" borderId="16" xfId="1" applyNumberFormat="1" applyFont="1" applyFill="1" applyBorder="1" applyAlignment="1">
      <alignment horizontal="left" indent="1"/>
    </xf>
    <xf numFmtId="49" fontId="17" fillId="0" borderId="9" xfId="1" applyNumberFormat="1" applyFont="1" applyFill="1" applyBorder="1" applyAlignment="1">
      <alignment horizontal="left" wrapText="1" indent="1"/>
    </xf>
    <xf numFmtId="49" fontId="16" fillId="2" borderId="18" xfId="1" applyNumberFormat="1" applyFont="1" applyFill="1" applyBorder="1" applyAlignment="1">
      <alignment horizontal="left" indent="1"/>
    </xf>
    <xf numFmtId="49" fontId="3" fillId="0" borderId="10" xfId="1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wrapText="1"/>
    </xf>
    <xf numFmtId="49" fontId="4" fillId="6" borderId="14" xfId="0" applyNumberFormat="1" applyFont="1" applyFill="1" applyBorder="1" applyAlignment="1">
      <alignment horizontal="left" wrapText="1" indent="1"/>
    </xf>
    <xf numFmtId="0" fontId="4" fillId="6" borderId="14" xfId="0" applyFont="1" applyFill="1" applyBorder="1" applyAlignment="1">
      <alignment horizontal="center" wrapText="1"/>
    </xf>
    <xf numFmtId="9" fontId="4" fillId="6" borderId="14" xfId="0" applyNumberFormat="1" applyFont="1" applyFill="1" applyBorder="1" applyAlignment="1">
      <alignment horizontal="center" wrapText="1"/>
    </xf>
    <xf numFmtId="49" fontId="4" fillId="6" borderId="15" xfId="0" applyNumberFormat="1" applyFont="1" applyFill="1" applyBorder="1" applyAlignment="1">
      <alignment horizontal="left" wrapText="1" indent="1"/>
    </xf>
    <xf numFmtId="0" fontId="5" fillId="6" borderId="4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left" vertical="center" indent="1"/>
    </xf>
    <xf numFmtId="0" fontId="5" fillId="6" borderId="5" xfId="0" applyFont="1" applyFill="1" applyBorder="1" applyAlignment="1">
      <alignment horizontal="left" vertical="center" indent="1"/>
    </xf>
    <xf numFmtId="0" fontId="6" fillId="6" borderId="5" xfId="0" applyFont="1" applyFill="1" applyBorder="1" applyAlignment="1">
      <alignment horizontal="center" vertical="center"/>
    </xf>
    <xf numFmtId="0" fontId="7" fillId="6" borderId="5" xfId="0" applyFont="1" applyFill="1" applyBorder="1"/>
    <xf numFmtId="0" fontId="7" fillId="6" borderId="5" xfId="1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left" indent="1"/>
    </xf>
    <xf numFmtId="0" fontId="5" fillId="6" borderId="7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 indent="1"/>
    </xf>
    <xf numFmtId="0" fontId="5" fillId="6" borderId="0" xfId="0" applyFont="1" applyFill="1" applyAlignment="1">
      <alignment horizontal="left" vertical="center" indent="1"/>
    </xf>
    <xf numFmtId="0" fontId="6" fillId="6" borderId="0" xfId="0" applyFont="1" applyFill="1" applyAlignment="1">
      <alignment horizontal="center" vertical="center"/>
    </xf>
    <xf numFmtId="0" fontId="7" fillId="6" borderId="0" xfId="0" applyFont="1" applyFill="1"/>
    <xf numFmtId="0" fontId="7" fillId="6" borderId="0" xfId="1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7" fillId="6" borderId="8" xfId="0" applyFont="1" applyFill="1" applyBorder="1" applyAlignment="1">
      <alignment horizontal="left" indent="1"/>
    </xf>
  </cellXfs>
  <cellStyles count="285">
    <cellStyle name="Comma" xfId="1" builtinId="3"/>
    <cellStyle name="Comma 2" xfId="283" xr:uid="{6409BD8F-8951-4E7E-B987-F4BC5D0F8784}"/>
    <cellStyle name="Comma 2 2" xfId="284" xr:uid="{EA334973-6045-4441-A08D-A95EAA5516FA}"/>
    <cellStyle name="Followed Hyperlink" xfId="72" builtinId="9" hidden="1"/>
    <cellStyle name="Followed Hyperlink" xfId="34" builtinId="9" hidden="1"/>
    <cellStyle name="Followed Hyperlink" xfId="46" builtinId="9" hidden="1"/>
    <cellStyle name="Followed Hyperlink" xfId="56" builtinId="9" hidden="1"/>
    <cellStyle name="Followed Hyperlink" xfId="66" builtinId="9" hidden="1"/>
    <cellStyle name="Followed Hyperlink" xfId="52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5" builtinId="9" hidden="1"/>
    <cellStyle name="Followed Hyperlink" xfId="24" builtinId="9" hidden="1"/>
    <cellStyle name="Followed Hyperlink" xfId="16" builtinId="9" hidden="1"/>
    <cellStyle name="Followed Hyperlink" xfId="44" builtinId="9" hidden="1"/>
    <cellStyle name="Followed Hyperlink" xfId="70" builtinId="9" hidden="1"/>
    <cellStyle name="Followed Hyperlink" xfId="58" builtinId="9" hidden="1"/>
    <cellStyle name="Followed Hyperlink" xfId="48" builtinId="9" hidden="1"/>
    <cellStyle name="Followed Hyperlink" xfId="38" builtinId="9" hidden="1"/>
    <cellStyle name="Followed Hyperlink" xfId="26" builtinId="9" hidden="1"/>
    <cellStyle name="Followed Hyperlink" xfId="84" builtinId="9" hidden="1"/>
    <cellStyle name="Followed Hyperlink" xfId="100" builtinId="9" hidden="1"/>
    <cellStyle name="Followed Hyperlink" xfId="116" builtinId="9" hidden="1"/>
    <cellStyle name="Followed Hyperlink" xfId="132" builtinId="9" hidden="1"/>
    <cellStyle name="Followed Hyperlink" xfId="148" builtinId="9" hidden="1"/>
    <cellStyle name="Followed Hyperlink" xfId="164" builtinId="9" hidden="1"/>
    <cellStyle name="Followed Hyperlink" xfId="180" builtinId="9" hidden="1"/>
    <cellStyle name="Followed Hyperlink" xfId="196" builtinId="9" hidden="1"/>
    <cellStyle name="Followed Hyperlink" xfId="212" builtinId="9" hidden="1"/>
    <cellStyle name="Followed Hyperlink" xfId="228" builtinId="9" hidden="1"/>
    <cellStyle name="Followed Hyperlink" xfId="244" builtinId="9" hidden="1"/>
    <cellStyle name="Followed Hyperlink" xfId="260" builtinId="9" hidden="1"/>
    <cellStyle name="Followed Hyperlink" xfId="276" builtinId="9" hidden="1"/>
    <cellStyle name="Followed Hyperlink" xfId="274" builtinId="9" hidden="1"/>
    <cellStyle name="Followed Hyperlink" xfId="258" builtinId="9" hidden="1"/>
    <cellStyle name="Followed Hyperlink" xfId="242" builtinId="9" hidden="1"/>
    <cellStyle name="Followed Hyperlink" xfId="226" builtinId="9" hidden="1"/>
    <cellStyle name="Followed Hyperlink" xfId="210" builtinId="9" hidden="1"/>
    <cellStyle name="Followed Hyperlink" xfId="126" builtinId="9" hidden="1"/>
    <cellStyle name="Followed Hyperlink" xfId="134" builtinId="9" hidden="1"/>
    <cellStyle name="Followed Hyperlink" xfId="146" builtinId="9" hidden="1"/>
    <cellStyle name="Followed Hyperlink" xfId="158" builtinId="9" hidden="1"/>
    <cellStyle name="Followed Hyperlink" xfId="166" builtinId="9" hidden="1"/>
    <cellStyle name="Followed Hyperlink" xfId="178" builtinId="9" hidden="1"/>
    <cellStyle name="Followed Hyperlink" xfId="190" builtinId="9" hidden="1"/>
    <cellStyle name="Followed Hyperlink" xfId="198" builtinId="9" hidden="1"/>
    <cellStyle name="Followed Hyperlink" xfId="202" builtinId="9" hidden="1"/>
    <cellStyle name="Followed Hyperlink" xfId="170" builtinId="9" hidden="1"/>
    <cellStyle name="Followed Hyperlink" xfId="138" builtinId="9" hidden="1"/>
    <cellStyle name="Followed Hyperlink" xfId="94" builtinId="9" hidden="1"/>
    <cellStyle name="Followed Hyperlink" xfId="102" builtinId="9" hidden="1"/>
    <cellStyle name="Followed Hyperlink" xfId="110" builtinId="9" hidden="1"/>
    <cellStyle name="Followed Hyperlink" xfId="90" builtinId="9" hidden="1"/>
    <cellStyle name="Followed Hyperlink" xfId="86" builtinId="9" hidden="1"/>
    <cellStyle name="Followed Hyperlink" xfId="74" builtinId="9" hidden="1"/>
    <cellStyle name="Followed Hyperlink" xfId="78" builtinId="9" hidden="1"/>
    <cellStyle name="Followed Hyperlink" xfId="82" builtinId="9" hidden="1"/>
    <cellStyle name="Followed Hyperlink" xfId="114" builtinId="9" hidden="1"/>
    <cellStyle name="Followed Hyperlink" xfId="106" builtinId="9" hidden="1"/>
    <cellStyle name="Followed Hyperlink" xfId="98" builtinId="9" hidden="1"/>
    <cellStyle name="Followed Hyperlink" xfId="122" builtinId="9" hidden="1"/>
    <cellStyle name="Followed Hyperlink" xfId="154" builtinId="9" hidden="1"/>
    <cellStyle name="Followed Hyperlink" xfId="186" builtinId="9" hidden="1"/>
    <cellStyle name="Followed Hyperlink" xfId="206" builtinId="9" hidden="1"/>
    <cellStyle name="Followed Hyperlink" xfId="194" builtinId="9" hidden="1"/>
    <cellStyle name="Followed Hyperlink" xfId="182" builtinId="9" hidden="1"/>
    <cellStyle name="Followed Hyperlink" xfId="174" builtinId="9" hidden="1"/>
    <cellStyle name="Followed Hyperlink" xfId="162" builtinId="9" hidden="1"/>
    <cellStyle name="Followed Hyperlink" xfId="150" builtinId="9" hidden="1"/>
    <cellStyle name="Followed Hyperlink" xfId="142" builtinId="9" hidden="1"/>
    <cellStyle name="Followed Hyperlink" xfId="130" builtinId="9" hidden="1"/>
    <cellStyle name="Followed Hyperlink" xfId="118" builtinId="9" hidden="1"/>
    <cellStyle name="Followed Hyperlink" xfId="218" builtinId="9" hidden="1"/>
    <cellStyle name="Followed Hyperlink" xfId="234" builtinId="9" hidden="1"/>
    <cellStyle name="Followed Hyperlink" xfId="250" builtinId="9" hidden="1"/>
    <cellStyle name="Followed Hyperlink" xfId="266" builtinId="9" hidden="1"/>
    <cellStyle name="Followed Hyperlink" xfId="282" builtinId="9" hidden="1"/>
    <cellStyle name="Followed Hyperlink" xfId="268" builtinId="9" hidden="1"/>
    <cellStyle name="Followed Hyperlink" xfId="252" builtinId="9" hidden="1"/>
    <cellStyle name="Followed Hyperlink" xfId="236" builtinId="9" hidden="1"/>
    <cellStyle name="Followed Hyperlink" xfId="220" builtinId="9" hidden="1"/>
    <cellStyle name="Followed Hyperlink" xfId="204" builtinId="9" hidden="1"/>
    <cellStyle name="Followed Hyperlink" xfId="188" builtinId="9" hidden="1"/>
    <cellStyle name="Followed Hyperlink" xfId="172" builtinId="9" hidden="1"/>
    <cellStyle name="Followed Hyperlink" xfId="156" builtinId="9" hidden="1"/>
    <cellStyle name="Followed Hyperlink" xfId="140" builtinId="9" hidden="1"/>
    <cellStyle name="Followed Hyperlink" xfId="124" builtinId="9" hidden="1"/>
    <cellStyle name="Followed Hyperlink" xfId="108" builtinId="9" hidden="1"/>
    <cellStyle name="Followed Hyperlink" xfId="92" builtinId="9" hidden="1"/>
    <cellStyle name="Followed Hyperlink" xfId="76" builtinId="9" hidden="1"/>
    <cellStyle name="Followed Hyperlink" xfId="32" builtinId="9" hidden="1"/>
    <cellStyle name="Followed Hyperlink" xfId="42" builtinId="9" hidden="1"/>
    <cellStyle name="Followed Hyperlink" xfId="54" builtinId="9" hidden="1"/>
    <cellStyle name="Followed Hyperlink" xfId="64" builtinId="9" hidden="1"/>
    <cellStyle name="Followed Hyperlink" xfId="60" builtinId="9" hidden="1"/>
    <cellStyle name="Followed Hyperlink" xfId="28" builtinId="9" hidden="1"/>
    <cellStyle name="Followed Hyperlink" xfId="20" builtinId="9" hidden="1"/>
    <cellStyle name="Followed Hyperlink" xfId="8" builtinId="9" hidden="1"/>
    <cellStyle name="Followed Hyperlink" xfId="3" builtinId="9" hidden="1"/>
    <cellStyle name="Followed Hyperlink" xfId="12" builtinId="9" hidden="1"/>
    <cellStyle name="Followed Hyperlink" xfId="18" builtinId="9" hidden="1"/>
    <cellStyle name="Followed Hyperlink" xfId="36" builtinId="9" hidden="1"/>
    <cellStyle name="Followed Hyperlink" xfId="68" builtinId="9" hidden="1"/>
    <cellStyle name="Followed Hyperlink" xfId="62" builtinId="9" hidden="1"/>
    <cellStyle name="Followed Hyperlink" xfId="50" builtinId="9" hidden="1"/>
    <cellStyle name="Followed Hyperlink" xfId="40" builtinId="9" hidden="1"/>
    <cellStyle name="Followed Hyperlink" xfId="30" builtinId="9" hidden="1"/>
    <cellStyle name="Followed Hyperlink" xfId="80" builtinId="9" hidden="1"/>
    <cellStyle name="Followed Hyperlink" xfId="264" builtinId="9" hidden="1"/>
    <cellStyle name="Followed Hyperlink" xfId="248" builtinId="9" hidden="1"/>
    <cellStyle name="Followed Hyperlink" xfId="240" builtinId="9" hidden="1"/>
    <cellStyle name="Followed Hyperlink" xfId="232" builtinId="9" hidden="1"/>
    <cellStyle name="Followed Hyperlink" xfId="216" builtinId="9" hidden="1"/>
    <cellStyle name="Followed Hyperlink" xfId="208" builtinId="9" hidden="1"/>
    <cellStyle name="Followed Hyperlink" xfId="200" builtinId="9" hidden="1"/>
    <cellStyle name="Followed Hyperlink" xfId="184" builtinId="9" hidden="1"/>
    <cellStyle name="Followed Hyperlink" xfId="176" builtinId="9" hidden="1"/>
    <cellStyle name="Followed Hyperlink" xfId="168" builtinId="9" hidden="1"/>
    <cellStyle name="Followed Hyperlink" xfId="152" builtinId="9" hidden="1"/>
    <cellStyle name="Followed Hyperlink" xfId="144" builtinId="9" hidden="1"/>
    <cellStyle name="Followed Hyperlink" xfId="136" builtinId="9" hidden="1"/>
    <cellStyle name="Followed Hyperlink" xfId="120" builtinId="9" hidden="1"/>
    <cellStyle name="Followed Hyperlink" xfId="112" builtinId="9" hidden="1"/>
    <cellStyle name="Followed Hyperlink" xfId="104" builtinId="9" hidden="1"/>
    <cellStyle name="Followed Hyperlink" xfId="88" builtinId="9" hidden="1"/>
    <cellStyle name="Followed Hyperlink" xfId="96" builtinId="9" hidden="1"/>
    <cellStyle name="Followed Hyperlink" xfId="128" builtinId="9" hidden="1"/>
    <cellStyle name="Followed Hyperlink" xfId="160" builtinId="9" hidden="1"/>
    <cellStyle name="Followed Hyperlink" xfId="192" builtinId="9" hidden="1"/>
    <cellStyle name="Followed Hyperlink" xfId="224" builtinId="9" hidden="1"/>
    <cellStyle name="Followed Hyperlink" xfId="256" builtinId="9" hidden="1"/>
    <cellStyle name="Followed Hyperlink" xfId="254" builtinId="9" hidden="1"/>
    <cellStyle name="Followed Hyperlink" xfId="262" builtinId="9" hidden="1"/>
    <cellStyle name="Followed Hyperlink" xfId="270" builtinId="9" hidden="1"/>
    <cellStyle name="Followed Hyperlink" xfId="278" builtinId="9" hidden="1"/>
    <cellStyle name="Followed Hyperlink" xfId="280" builtinId="9" hidden="1"/>
    <cellStyle name="Followed Hyperlink" xfId="272" builtinId="9" hidden="1"/>
    <cellStyle name="Followed Hyperlink" xfId="246" builtinId="9" hidden="1"/>
    <cellStyle name="Followed Hyperlink" xfId="230" builtinId="9" hidden="1"/>
    <cellStyle name="Followed Hyperlink" xfId="238" builtinId="9" hidden="1"/>
    <cellStyle name="Followed Hyperlink" xfId="222" builtinId="9" hidden="1"/>
    <cellStyle name="Followed Hyperlink" xfId="214" builtinId="9" hidden="1"/>
    <cellStyle name="Hyperlink" xfId="4" builtinId="8" hidden="1"/>
    <cellStyle name="Hyperlink" xfId="23" builtinId="8" hidden="1"/>
    <cellStyle name="Hyperlink" xfId="49" builtinId="8" hidden="1"/>
    <cellStyle name="Hyperlink" xfId="41" builtinId="8" hidden="1"/>
    <cellStyle name="Hyperlink" xfId="33" builtinId="8" hidden="1"/>
    <cellStyle name="Hyperlink" xfId="119" builtinId="8" hidden="1"/>
    <cellStyle name="Hyperlink" xfId="113" builtinId="8" hidden="1"/>
    <cellStyle name="Hyperlink" xfId="105" builtinId="8" hidden="1"/>
    <cellStyle name="Hyperlink" xfId="85" builtinId="8" hidden="1"/>
    <cellStyle name="Hyperlink" xfId="77" builtinId="8" hidden="1"/>
    <cellStyle name="Hyperlink" xfId="67" builtinId="8" hidden="1"/>
    <cellStyle name="Hyperlink" xfId="135" builtinId="8" hidden="1"/>
    <cellStyle name="Hyperlink" xfId="167" builtinId="8" hidden="1"/>
    <cellStyle name="Hyperlink" xfId="199" builtinId="8" hidden="1"/>
    <cellStyle name="Hyperlink" xfId="263" builtinId="8" hidden="1"/>
    <cellStyle name="Hyperlink" xfId="189" builtinId="8" hidden="1"/>
    <cellStyle name="Hyperlink" xfId="195" builtinId="8" hidden="1"/>
    <cellStyle name="Hyperlink" xfId="201" builtinId="8" hidden="1"/>
    <cellStyle name="Hyperlink" xfId="203" builtinId="8" hidden="1"/>
    <cellStyle name="Hyperlink" xfId="205" builtinId="8" hidden="1"/>
    <cellStyle name="Hyperlink" xfId="211" builtinId="8" hidden="1"/>
    <cellStyle name="Hyperlink" xfId="217" builtinId="8" hidden="1"/>
    <cellStyle name="Hyperlink" xfId="219" builtinId="8" hidden="1"/>
    <cellStyle name="Hyperlink" xfId="225" builtinId="8" hidden="1"/>
    <cellStyle name="Hyperlink" xfId="227" builtinId="8" hidden="1"/>
    <cellStyle name="Hyperlink" xfId="229" builtinId="8" hidden="1"/>
    <cellStyle name="Hyperlink" xfId="237" builtinId="8" hidden="1"/>
    <cellStyle name="Hyperlink" xfId="241" builtinId="8" hidden="1"/>
    <cellStyle name="Hyperlink" xfId="243" builtinId="8" hidden="1"/>
    <cellStyle name="Hyperlink" xfId="249" builtinId="8" hidden="1"/>
    <cellStyle name="Hyperlink" xfId="251" builtinId="8" hidden="1"/>
    <cellStyle name="Hyperlink" xfId="253" builtinId="8" hidden="1"/>
    <cellStyle name="Hyperlink" xfId="261" builtinId="8" hidden="1"/>
    <cellStyle name="Hyperlink" xfId="265" builtinId="8" hidden="1"/>
    <cellStyle name="Hyperlink" xfId="267" builtinId="8" hidden="1"/>
    <cellStyle name="Hyperlink" xfId="273" builtinId="8" hidden="1"/>
    <cellStyle name="Hyperlink" xfId="275" builtinId="8" hidden="1"/>
    <cellStyle name="Hyperlink" xfId="281" builtinId="8" hidden="1"/>
    <cellStyle name="Hyperlink" xfId="257" builtinId="8" hidden="1"/>
    <cellStyle name="Hyperlink" xfId="235" builtinId="8" hidden="1"/>
    <cellStyle name="Hyperlink" xfId="213" builtinId="8" hidden="1"/>
    <cellStyle name="Hyperlink" xfId="155" builtinId="8" hidden="1"/>
    <cellStyle name="Hyperlink" xfId="157" builtinId="8" hidden="1"/>
    <cellStyle name="Hyperlink" xfId="161" builtinId="8" hidden="1"/>
    <cellStyle name="Hyperlink" xfId="165" builtinId="8" hidden="1"/>
    <cellStyle name="Hyperlink" xfId="169" builtinId="8" hidden="1"/>
    <cellStyle name="Hyperlink" xfId="171" builtinId="8" hidden="1"/>
    <cellStyle name="Hyperlink" xfId="177" builtinId="8" hidden="1"/>
    <cellStyle name="Hyperlink" xfId="179" builtinId="8" hidden="1"/>
    <cellStyle name="Hyperlink" xfId="181" builtinId="8" hidden="1"/>
    <cellStyle name="Hyperlink" xfId="187" builtinId="8" hidden="1"/>
    <cellStyle name="Hyperlink" xfId="137" builtinId="8" hidden="1"/>
    <cellStyle name="Hyperlink" xfId="139" builtinId="8" hidden="1"/>
    <cellStyle name="Hyperlink" xfId="145" builtinId="8" hidden="1"/>
    <cellStyle name="Hyperlink" xfId="147" builtinId="8" hidden="1"/>
    <cellStyle name="Hyperlink" xfId="153" builtinId="8" hidden="1"/>
    <cellStyle name="Hyperlink" xfId="129" builtinId="8" hidden="1"/>
    <cellStyle name="Hyperlink" xfId="131" builtinId="8" hidden="1"/>
    <cellStyle name="Hyperlink" xfId="133" builtinId="8" hidden="1"/>
    <cellStyle name="Hyperlink" xfId="123" builtinId="8" hidden="1"/>
    <cellStyle name="Hyperlink" xfId="125" builtinId="8" hidden="1"/>
    <cellStyle name="Hyperlink" xfId="149" builtinId="8" hidden="1"/>
    <cellStyle name="Hyperlink" xfId="141" builtinId="8" hidden="1"/>
    <cellStyle name="Hyperlink" xfId="185" builtinId="8" hidden="1"/>
    <cellStyle name="Hyperlink" xfId="173" builtinId="8" hidden="1"/>
    <cellStyle name="Hyperlink" xfId="163" builtinId="8" hidden="1"/>
    <cellStyle name="Hyperlink" xfId="193" builtinId="8" hidden="1"/>
    <cellStyle name="Hyperlink" xfId="277" builtinId="8" hidden="1"/>
    <cellStyle name="Hyperlink" xfId="269" builtinId="8" hidden="1"/>
    <cellStyle name="Hyperlink" xfId="259" builtinId="8" hidden="1"/>
    <cellStyle name="Hyperlink" xfId="245" builtinId="8" hidden="1"/>
    <cellStyle name="Hyperlink" xfId="233" builtinId="8" hidden="1"/>
    <cellStyle name="Hyperlink" xfId="221" builtinId="8" hidden="1"/>
    <cellStyle name="Hyperlink" xfId="209" builtinId="8" hidden="1"/>
    <cellStyle name="Hyperlink" xfId="197" builtinId="8" hidden="1"/>
    <cellStyle name="Hyperlink" xfId="231" builtinId="8" hidden="1"/>
    <cellStyle name="Hyperlink" xfId="59" builtinId="8" hidden="1"/>
    <cellStyle name="Hyperlink" xfId="95" builtinId="8" hidden="1"/>
    <cellStyle name="Hyperlink" xfId="55" builtinId="8" hidden="1"/>
    <cellStyle name="Hyperlink" xfId="17" builtinId="8" hidden="1"/>
    <cellStyle name="Hyperlink" xfId="83" builtinId="8" hidden="1"/>
    <cellStyle name="Hyperlink" xfId="91" builtinId="8" hidden="1"/>
    <cellStyle name="Hyperlink" xfId="93" builtinId="8" hidden="1"/>
    <cellStyle name="Hyperlink" xfId="97" builtinId="8" hidden="1"/>
    <cellStyle name="Hyperlink" xfId="99" builtinId="8" hidden="1"/>
    <cellStyle name="Hyperlink" xfId="101" builtinId="8" hidden="1"/>
    <cellStyle name="Hyperlink" xfId="107" builtinId="8" hidden="1"/>
    <cellStyle name="Hyperlink" xfId="109" builtinId="8" hidden="1"/>
    <cellStyle name="Hyperlink" xfId="115" builtinId="8" hidden="1"/>
    <cellStyle name="Hyperlink" xfId="117" builtinId="8" hidden="1"/>
    <cellStyle name="Hyperlink" xfId="121" builtinId="8" hidden="1"/>
    <cellStyle name="Hyperlink" xfId="103" builtinId="8" hidden="1"/>
    <cellStyle name="Hyperlink" xfId="87" builtinId="8" hidden="1"/>
    <cellStyle name="Hyperlink" xfId="71" builtinId="8" hidden="1"/>
    <cellStyle name="Hyperlink" xfId="27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3" builtinId="8" hidden="1"/>
    <cellStyle name="Hyperlink" xfId="45" builtinId="8" hidden="1"/>
    <cellStyle name="Hyperlink" xfId="47" builtinId="8" hidden="1"/>
    <cellStyle name="Hyperlink" xfId="13" builtinId="8" hidden="1"/>
    <cellStyle name="Hyperlink" xfId="15" builtinId="8" hidden="1"/>
    <cellStyle name="Hyperlink" xfId="19" builtinId="8" hidden="1"/>
    <cellStyle name="Hyperlink" xfId="21" builtinId="8" hidden="1"/>
    <cellStyle name="Hyperlink" xfId="25" builtinId="8" hidden="1"/>
    <cellStyle name="Hyperlink" xfId="7" builtinId="8" hidden="1"/>
    <cellStyle name="Hyperlink" xfId="9" builtinId="8" hidden="1"/>
    <cellStyle name="Hyperlink" xfId="2" builtinId="8" hidden="1"/>
    <cellStyle name="Hyperlink" xfId="11" builtinId="8" hidden="1"/>
    <cellStyle name="Hyperlink" xfId="51" builtinId="8" hidden="1"/>
    <cellStyle name="Hyperlink" xfId="29" builtinId="8" hidden="1"/>
    <cellStyle name="Hyperlink" xfId="111" builtinId="8" hidden="1"/>
    <cellStyle name="Hyperlink" xfId="89" builtinId="8" hidden="1"/>
    <cellStyle name="Hyperlink" xfId="151" builtinId="8" hidden="1"/>
    <cellStyle name="Hyperlink" xfId="143" builtinId="8" hidden="1"/>
    <cellStyle name="Hyperlink" xfId="127" builtinId="8" hidden="1"/>
    <cellStyle name="Hyperlink" xfId="53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9" builtinId="8" hidden="1"/>
    <cellStyle name="Hyperlink" xfId="73" builtinId="8" hidden="1"/>
    <cellStyle name="Hyperlink" xfId="75" builtinId="8" hidden="1"/>
    <cellStyle name="Hyperlink" xfId="79" builtinId="8" hidden="1"/>
    <cellStyle name="Hyperlink" xfId="81" builtinId="8" hidden="1"/>
    <cellStyle name="Hyperlink" xfId="223" builtinId="8" hidden="1"/>
    <cellStyle name="Hyperlink" xfId="215" builtinId="8" hidden="1"/>
    <cellStyle name="Hyperlink" xfId="207" builtinId="8" hidden="1"/>
    <cellStyle name="Hyperlink" xfId="191" builtinId="8" hidden="1"/>
    <cellStyle name="Hyperlink" xfId="183" builtinId="8" hidden="1"/>
    <cellStyle name="Hyperlink" xfId="159" builtinId="8" hidden="1"/>
    <cellStyle name="Hyperlink" xfId="175" builtinId="8" hidden="1"/>
    <cellStyle name="Hyperlink" xfId="255" builtinId="8" hidden="1"/>
    <cellStyle name="Hyperlink" xfId="247" builtinId="8" hidden="1"/>
    <cellStyle name="Hyperlink" xfId="239" builtinId="8" hidden="1"/>
    <cellStyle name="Hyperlink" xfId="271" builtinId="8" hidden="1"/>
    <cellStyle name="Hyperlink" xfId="279" builtinId="8" hidden="1"/>
    <cellStyle name="Normal" xfId="0" builtinId="0"/>
    <cellStyle name="Percent" xfId="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40"/>
  <sheetViews>
    <sheetView tabSelected="1" topLeftCell="C4" workbookViewId="0">
      <selection activeCell="K14" sqref="K14"/>
    </sheetView>
  </sheetViews>
  <sheetFormatPr defaultColWidth="11.19921875" defaultRowHeight="15.6" x14ac:dyDescent="0.3"/>
  <cols>
    <col min="1" max="1" width="4.19921875" customWidth="1"/>
    <col min="2" max="2" width="10.69921875" customWidth="1"/>
    <col min="3" max="3" width="35" customWidth="1"/>
    <col min="4" max="10" width="13.5" customWidth="1"/>
    <col min="11" max="11" width="50.8984375" customWidth="1"/>
  </cols>
  <sheetData>
    <row r="1" spans="2:11" ht="16.2" thickBot="1" x14ac:dyDescent="0.35"/>
    <row r="2" spans="2:11" ht="21" x14ac:dyDescent="0.3">
      <c r="B2" s="50" t="s">
        <v>13</v>
      </c>
      <c r="C2" s="51"/>
      <c r="D2" s="52"/>
      <c r="E2" s="53"/>
      <c r="F2" s="54"/>
      <c r="G2" s="55"/>
      <c r="H2" s="55"/>
      <c r="I2" s="55"/>
      <c r="J2" s="55"/>
      <c r="K2" s="56"/>
    </row>
    <row r="3" spans="2:11" ht="21" x14ac:dyDescent="0.3">
      <c r="B3" s="57" t="s">
        <v>5</v>
      </c>
      <c r="C3" s="58"/>
      <c r="D3" s="59"/>
      <c r="E3" s="60"/>
      <c r="F3" s="61"/>
      <c r="G3" s="62"/>
      <c r="H3" s="63"/>
      <c r="I3" s="63"/>
      <c r="J3" s="63"/>
      <c r="K3" s="64"/>
    </row>
    <row r="4" spans="2:11" ht="63" thickBot="1" x14ac:dyDescent="0.35">
      <c r="B4" s="45" t="s">
        <v>2</v>
      </c>
      <c r="C4" s="46" t="s">
        <v>3</v>
      </c>
      <c r="D4" s="47" t="s">
        <v>14</v>
      </c>
      <c r="E4" s="47" t="s">
        <v>0</v>
      </c>
      <c r="F4" s="47" t="s">
        <v>15</v>
      </c>
      <c r="G4" s="47" t="s">
        <v>16</v>
      </c>
      <c r="H4" s="48" t="s">
        <v>17</v>
      </c>
      <c r="I4" s="47" t="s">
        <v>18</v>
      </c>
      <c r="J4" s="47" t="s">
        <v>19</v>
      </c>
      <c r="K4" s="49" t="s">
        <v>1</v>
      </c>
    </row>
    <row r="5" spans="2:11" x14ac:dyDescent="0.3">
      <c r="B5" s="6"/>
      <c r="C5" s="13"/>
      <c r="D5" s="1"/>
      <c r="E5" s="2"/>
      <c r="F5" s="2"/>
      <c r="G5" s="3"/>
      <c r="H5" s="9"/>
      <c r="I5" s="9"/>
      <c r="J5" s="9"/>
      <c r="K5" s="14"/>
    </row>
    <row r="6" spans="2:11" x14ac:dyDescent="0.3">
      <c r="B6" s="12">
        <v>4350</v>
      </c>
      <c r="C6" s="24" t="s">
        <v>6</v>
      </c>
      <c r="D6" s="18">
        <v>0</v>
      </c>
      <c r="E6" s="11">
        <v>3000</v>
      </c>
      <c r="F6" s="29">
        <v>0</v>
      </c>
      <c r="G6" s="29"/>
      <c r="H6" s="19">
        <f>IFERROR(F6/E6,"n/a")</f>
        <v>0</v>
      </c>
      <c r="I6" s="19">
        <f>IFERROR(G6/E6,"n/a")</f>
        <v>0</v>
      </c>
      <c r="J6" s="19" t="str">
        <f>IFERROR(G6/F6,"n/a")</f>
        <v>n/a</v>
      </c>
      <c r="K6" s="36"/>
    </row>
    <row r="7" spans="2:11" x14ac:dyDescent="0.3">
      <c r="B7" s="4"/>
      <c r="C7" s="13"/>
      <c r="D7" s="2"/>
      <c r="E7" s="3"/>
      <c r="F7" s="31"/>
      <c r="G7" s="30"/>
      <c r="H7" s="9"/>
      <c r="I7" s="9"/>
      <c r="J7" s="9"/>
      <c r="K7" s="34"/>
    </row>
    <row r="8" spans="2:11" x14ac:dyDescent="0.3">
      <c r="B8" s="4"/>
      <c r="C8" s="13"/>
      <c r="D8" s="2">
        <v>0</v>
      </c>
      <c r="E8" s="2">
        <v>0</v>
      </c>
      <c r="F8" s="31">
        <v>0</v>
      </c>
      <c r="G8" s="31">
        <v>0</v>
      </c>
      <c r="H8" s="9" t="str">
        <f t="shared" ref="H8:H25" si="0">IFERROR(F8/E8,"n/a")</f>
        <v>n/a</v>
      </c>
      <c r="I8" s="9" t="str">
        <f t="shared" ref="I8:I25" si="1">IFERROR(G8/E8,"n/a")</f>
        <v>n/a</v>
      </c>
      <c r="J8" s="9" t="str">
        <f>IFERROR(G8/F8,"n/a")</f>
        <v>n/a</v>
      </c>
      <c r="K8" s="34"/>
    </row>
    <row r="9" spans="2:11" x14ac:dyDescent="0.3">
      <c r="B9" s="4"/>
      <c r="C9" s="13"/>
      <c r="D9" s="2">
        <v>0</v>
      </c>
      <c r="E9" s="2">
        <v>0</v>
      </c>
      <c r="F9" s="31">
        <v>0</v>
      </c>
      <c r="G9" s="31">
        <v>0</v>
      </c>
      <c r="H9" s="9" t="str">
        <f t="shared" si="0"/>
        <v>n/a</v>
      </c>
      <c r="I9" s="9" t="str">
        <f t="shared" si="1"/>
        <v>n/a</v>
      </c>
      <c r="J9" s="9" t="str">
        <f>IFERROR(G9/F9,"n/a")</f>
        <v>n/a</v>
      </c>
      <c r="K9" s="34"/>
    </row>
    <row r="10" spans="2:11" x14ac:dyDescent="0.3">
      <c r="B10" s="4"/>
      <c r="C10" s="13"/>
      <c r="D10" s="2">
        <v>0</v>
      </c>
      <c r="E10" s="2">
        <v>0</v>
      </c>
      <c r="F10" s="31">
        <v>0</v>
      </c>
      <c r="G10" s="31">
        <v>0</v>
      </c>
      <c r="H10" s="9" t="str">
        <f t="shared" si="0"/>
        <v>n/a</v>
      </c>
      <c r="I10" s="9" t="str">
        <f t="shared" si="1"/>
        <v>n/a</v>
      </c>
      <c r="J10" s="9" t="str">
        <f>IFERROR(G10/F10,"n/a")</f>
        <v>n/a</v>
      </c>
      <c r="K10" s="39"/>
    </row>
    <row r="11" spans="2:11" x14ac:dyDescent="0.3">
      <c r="B11" s="4"/>
      <c r="C11" s="13"/>
      <c r="D11" s="1">
        <v>0</v>
      </c>
      <c r="E11" s="3">
        <v>0</v>
      </c>
      <c r="F11" s="31">
        <v>0</v>
      </c>
      <c r="G11" s="30">
        <v>0</v>
      </c>
      <c r="H11" s="9" t="str">
        <f t="shared" si="0"/>
        <v>n/a</v>
      </c>
      <c r="I11" s="9" t="str">
        <f t="shared" si="1"/>
        <v>n/a</v>
      </c>
      <c r="J11" s="9" t="str">
        <f>IFERROR(G11/F11,"n/a")</f>
        <v>n/a</v>
      </c>
      <c r="K11" s="35"/>
    </row>
    <row r="12" spans="2:11" x14ac:dyDescent="0.3">
      <c r="B12" s="21">
        <v>4351</v>
      </c>
      <c r="C12" s="23" t="s">
        <v>7</v>
      </c>
      <c r="D12" s="22">
        <f>SUM(D8:D11)</f>
        <v>0</v>
      </c>
      <c r="E12" s="22">
        <v>2000</v>
      </c>
      <c r="F12" s="32">
        <f>SUM(F8:F11)</f>
        <v>0</v>
      </c>
      <c r="G12" s="32"/>
      <c r="H12" s="20">
        <f t="shared" si="0"/>
        <v>0</v>
      </c>
      <c r="I12" s="20">
        <f t="shared" si="1"/>
        <v>0</v>
      </c>
      <c r="J12" s="20" t="str">
        <f>IFERROR(G12/F12,"n/a")</f>
        <v>n/a</v>
      </c>
      <c r="K12" s="40"/>
    </row>
    <row r="13" spans="2:11" x14ac:dyDescent="0.3">
      <c r="B13" s="4"/>
      <c r="C13" s="13"/>
      <c r="D13" s="1"/>
      <c r="E13" s="2"/>
      <c r="F13" s="31"/>
      <c r="G13" s="30"/>
      <c r="H13" s="9"/>
      <c r="I13" s="9"/>
      <c r="J13" s="9"/>
      <c r="K13" s="34"/>
    </row>
    <row r="14" spans="2:11" x14ac:dyDescent="0.3">
      <c r="B14" s="12">
        <v>4352</v>
      </c>
      <c r="C14" s="17" t="s">
        <v>8</v>
      </c>
      <c r="D14" s="18">
        <v>6</v>
      </c>
      <c r="E14" s="18">
        <v>6000</v>
      </c>
      <c r="F14" s="29">
        <v>10000</v>
      </c>
      <c r="G14" s="29"/>
      <c r="H14" s="19">
        <f t="shared" si="0"/>
        <v>1.6666666666666667</v>
      </c>
      <c r="I14" s="19">
        <f t="shared" si="1"/>
        <v>0</v>
      </c>
      <c r="J14" s="19">
        <f>IFERROR(G14/F14,"n/a")</f>
        <v>0</v>
      </c>
      <c r="K14" s="37" t="s">
        <v>12</v>
      </c>
    </row>
    <row r="15" spans="2:11" x14ac:dyDescent="0.3">
      <c r="B15" s="4"/>
      <c r="C15" s="13"/>
      <c r="D15" s="2"/>
      <c r="E15" s="2"/>
      <c r="F15" s="31"/>
      <c r="G15" s="30"/>
      <c r="H15" s="9"/>
      <c r="I15" s="9"/>
      <c r="J15" s="9"/>
      <c r="K15" s="41"/>
    </row>
    <row r="16" spans="2:11" x14ac:dyDescent="0.3">
      <c r="B16" s="4"/>
      <c r="C16" s="13" t="s">
        <v>20</v>
      </c>
      <c r="D16" s="2">
        <v>625</v>
      </c>
      <c r="E16" s="3">
        <v>2000</v>
      </c>
      <c r="F16" s="31">
        <v>0</v>
      </c>
      <c r="G16" s="30"/>
      <c r="H16" s="9">
        <f t="shared" si="0"/>
        <v>0</v>
      </c>
      <c r="I16" s="9">
        <f t="shared" si="1"/>
        <v>0</v>
      </c>
      <c r="J16" s="9" t="str">
        <f t="shared" ref="J16:J25" si="2">IFERROR(G16/F16,"n/a")</f>
        <v>n/a</v>
      </c>
      <c r="K16" s="37"/>
    </row>
    <row r="17" spans="2:11" x14ac:dyDescent="0.3">
      <c r="B17" s="4"/>
      <c r="C17" s="13"/>
      <c r="D17" s="2"/>
      <c r="E17" s="3"/>
      <c r="F17" s="31">
        <v>0</v>
      </c>
      <c r="G17" s="30">
        <v>0</v>
      </c>
      <c r="H17" s="9" t="str">
        <f t="shared" si="0"/>
        <v>n/a</v>
      </c>
      <c r="I17" s="9" t="str">
        <f t="shared" si="1"/>
        <v>n/a</v>
      </c>
      <c r="J17" s="9" t="str">
        <f t="shared" si="2"/>
        <v>n/a</v>
      </c>
      <c r="K17" s="38"/>
    </row>
    <row r="18" spans="2:11" x14ac:dyDescent="0.3">
      <c r="B18" s="4"/>
      <c r="C18" s="15"/>
      <c r="D18" s="2">
        <v>0</v>
      </c>
      <c r="E18" s="3">
        <v>0</v>
      </c>
      <c r="F18" s="31">
        <v>0</v>
      </c>
      <c r="G18" s="30">
        <v>0</v>
      </c>
      <c r="H18" s="9" t="str">
        <f t="shared" si="0"/>
        <v>n/a</v>
      </c>
      <c r="I18" s="9" t="str">
        <f t="shared" si="1"/>
        <v>n/a</v>
      </c>
      <c r="J18" s="9" t="str">
        <f t="shared" si="2"/>
        <v>n/a</v>
      </c>
      <c r="K18" s="37"/>
    </row>
    <row r="19" spans="2:11" x14ac:dyDescent="0.3">
      <c r="B19" s="4"/>
      <c r="C19" s="15"/>
      <c r="D19" s="2">
        <v>0</v>
      </c>
      <c r="E19" s="25">
        <v>0</v>
      </c>
      <c r="F19" s="31"/>
      <c r="G19" s="30">
        <v>0</v>
      </c>
      <c r="H19" s="9" t="str">
        <f t="shared" si="0"/>
        <v>n/a</v>
      </c>
      <c r="I19" s="9" t="str">
        <f t="shared" si="1"/>
        <v>n/a</v>
      </c>
      <c r="J19" s="9" t="str">
        <f t="shared" si="2"/>
        <v>n/a</v>
      </c>
      <c r="K19" s="37"/>
    </row>
    <row r="20" spans="2:11" x14ac:dyDescent="0.3">
      <c r="B20" s="4"/>
      <c r="C20" s="15"/>
      <c r="D20" s="2"/>
      <c r="E20" s="3"/>
      <c r="F20" s="31">
        <v>0</v>
      </c>
      <c r="G20" s="30">
        <v>0</v>
      </c>
      <c r="H20" s="9" t="str">
        <f t="shared" si="0"/>
        <v>n/a</v>
      </c>
      <c r="I20" s="9" t="str">
        <f t="shared" si="1"/>
        <v>n/a</v>
      </c>
      <c r="J20" s="9" t="str">
        <f t="shared" si="2"/>
        <v>n/a</v>
      </c>
      <c r="K20" s="37"/>
    </row>
    <row r="21" spans="2:11" x14ac:dyDescent="0.3">
      <c r="B21" s="21">
        <v>4353</v>
      </c>
      <c r="C21" s="23" t="s">
        <v>9</v>
      </c>
      <c r="D21" s="22">
        <f>SUM(D16:D20)</f>
        <v>625</v>
      </c>
      <c r="E21" s="22">
        <f>SUM(E16:E20)</f>
        <v>2000</v>
      </c>
      <c r="F21" s="32">
        <f>SUM(F16:F20)</f>
        <v>0</v>
      </c>
      <c r="G21" s="32">
        <f>SUM(G16:G20)</f>
        <v>0</v>
      </c>
      <c r="H21" s="20">
        <f t="shared" si="0"/>
        <v>0</v>
      </c>
      <c r="I21" s="20">
        <f t="shared" si="1"/>
        <v>0</v>
      </c>
      <c r="J21" s="20" t="str">
        <f t="shared" si="2"/>
        <v>n/a</v>
      </c>
      <c r="K21" s="40"/>
    </row>
    <row r="22" spans="2:11" x14ac:dyDescent="0.3">
      <c r="B22" s="4"/>
      <c r="C22" s="13"/>
      <c r="D22" s="2"/>
      <c r="E22" s="2"/>
      <c r="F22" s="31"/>
      <c r="G22" s="30"/>
      <c r="H22" s="9"/>
      <c r="I22" s="9"/>
      <c r="J22" s="9"/>
      <c r="K22" s="34"/>
    </row>
    <row r="23" spans="2:11" x14ac:dyDescent="0.3">
      <c r="B23" s="12">
        <v>4375</v>
      </c>
      <c r="C23" s="24" t="s">
        <v>10</v>
      </c>
      <c r="D23" s="18">
        <v>16</v>
      </c>
      <c r="E23" s="18">
        <v>1000</v>
      </c>
      <c r="F23" s="29">
        <v>0</v>
      </c>
      <c r="G23" s="29"/>
      <c r="H23" s="19">
        <f t="shared" si="0"/>
        <v>0</v>
      </c>
      <c r="I23" s="19">
        <f t="shared" si="1"/>
        <v>0</v>
      </c>
      <c r="J23" s="19" t="str">
        <f t="shared" si="2"/>
        <v>n/a</v>
      </c>
      <c r="K23" s="42"/>
    </row>
    <row r="24" spans="2:11" x14ac:dyDescent="0.3">
      <c r="B24" s="7"/>
      <c r="C24" s="13"/>
      <c r="D24" s="2"/>
      <c r="E24" s="2"/>
      <c r="F24" s="31"/>
      <c r="G24" s="30"/>
      <c r="H24" s="9" t="str">
        <f t="shared" si="0"/>
        <v>n/a</v>
      </c>
      <c r="I24" s="9" t="str">
        <f t="shared" si="1"/>
        <v>n/a</v>
      </c>
      <c r="J24" s="44" t="str">
        <f t="shared" si="2"/>
        <v>n/a</v>
      </c>
      <c r="K24" s="34"/>
    </row>
    <row r="25" spans="2:11" ht="31.8" thickBot="1" x14ac:dyDescent="0.35">
      <c r="B25" s="8"/>
      <c r="C25" s="16" t="s">
        <v>11</v>
      </c>
      <c r="D25" s="5">
        <f>+D23+D21+D14+D12+D6</f>
        <v>647</v>
      </c>
      <c r="E25" s="5">
        <f>+E23+E21+E14+E12+E6</f>
        <v>14000</v>
      </c>
      <c r="F25" s="33">
        <f>+F23+F21+F14+F12+F6</f>
        <v>10000</v>
      </c>
      <c r="G25" s="33">
        <f>+G23+G21+G14+G12+G6</f>
        <v>0</v>
      </c>
      <c r="H25" s="10">
        <f t="shared" si="0"/>
        <v>0.7142857142857143</v>
      </c>
      <c r="I25" s="10">
        <f t="shared" si="1"/>
        <v>0</v>
      </c>
      <c r="J25" s="28">
        <f t="shared" si="2"/>
        <v>0</v>
      </c>
      <c r="K25" s="43"/>
    </row>
    <row r="26" spans="2:11" ht="28.2" customHeight="1" x14ac:dyDescent="0.3">
      <c r="C26" s="15"/>
      <c r="K26" s="15"/>
    </row>
    <row r="27" spans="2:11" x14ac:dyDescent="0.3">
      <c r="C27" s="15"/>
      <c r="K27" s="15"/>
    </row>
    <row r="28" spans="2:11" ht="16.2" thickBot="1" x14ac:dyDescent="0.35">
      <c r="C28" s="15"/>
      <c r="K28" s="15"/>
    </row>
    <row r="29" spans="2:11" ht="16.2" thickBot="1" x14ac:dyDescent="0.35">
      <c r="C29" s="15"/>
      <c r="F29" s="26" t="s">
        <v>4</v>
      </c>
      <c r="G29" s="27">
        <f>SUM(G5:G24)-G12-G21-G25</f>
        <v>0</v>
      </c>
      <c r="K29" s="15"/>
    </row>
    <row r="30" spans="2:11" x14ac:dyDescent="0.3">
      <c r="C30" s="15"/>
      <c r="K30" s="15"/>
    </row>
    <row r="31" spans="2:11" x14ac:dyDescent="0.3">
      <c r="C31" s="15"/>
      <c r="K31" s="15"/>
    </row>
    <row r="32" spans="2:11" x14ac:dyDescent="0.3">
      <c r="C32" s="15"/>
      <c r="K32" s="15"/>
    </row>
    <row r="33" spans="11:11" x14ac:dyDescent="0.3">
      <c r="K33" s="15"/>
    </row>
    <row r="34" spans="11:11" x14ac:dyDescent="0.3">
      <c r="K34" s="15"/>
    </row>
    <row r="35" spans="11:11" x14ac:dyDescent="0.3">
      <c r="K35" s="15"/>
    </row>
    <row r="36" spans="11:11" x14ac:dyDescent="0.3">
      <c r="K36" s="15"/>
    </row>
    <row r="37" spans="11:11" x14ac:dyDescent="0.3">
      <c r="K37" s="15"/>
    </row>
    <row r="38" spans="11:11" x14ac:dyDescent="0.3">
      <c r="K38" s="15"/>
    </row>
    <row r="39" spans="11:11" x14ac:dyDescent="0.3">
      <c r="K39" s="15"/>
    </row>
    <row r="40" spans="11:11" x14ac:dyDescent="0.3">
      <c r="K40" s="15"/>
    </row>
  </sheetData>
  <phoneticPr fontId="8" type="noConversion"/>
  <pageMargins left="0.75000000000000011" right="0.75000000000000011" top="1" bottom="1" header="0.5" footer="0.5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5C4F6930FAE468050CE9384A0158E" ma:contentTypeVersion="15" ma:contentTypeDescription="Create a new document." ma:contentTypeScope="" ma:versionID="2dd2a970c96c4656ed87288faaaa0214">
  <xsd:schema xmlns:xsd="http://www.w3.org/2001/XMLSchema" xmlns:xs="http://www.w3.org/2001/XMLSchema" xmlns:p="http://schemas.microsoft.com/office/2006/metadata/properties" xmlns:ns2="0365b3c0-f78e-4d6b-a10c-c2b1a7b36dd2" xmlns:ns3="c6608bbc-945d-4946-a245-fbb6191d109c" targetNamespace="http://schemas.microsoft.com/office/2006/metadata/properties" ma:root="true" ma:fieldsID="0689f78d28219b7357484952a8d50586" ns2:_="" ns3:_="">
    <xsd:import namespace="0365b3c0-f78e-4d6b-a10c-c2b1a7b36dd2"/>
    <xsd:import namespace="c6608bbc-945d-4946-a245-fbb6191d1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5b3c0-f78e-4d6b-a10c-c2b1a7b36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919250d-7dcb-4f5e-b444-383715c1c0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08bbc-945d-4946-a245-fbb6191d1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ce33498-82f2-41ab-b312-2cdea174e9cf}" ma:internalName="TaxCatchAll" ma:showField="CatchAllData" ma:web="c6608bbc-945d-4946-a245-fbb6191d10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6608bbc-945d-4946-a245-fbb6191d109c" xsi:nil="true"/>
    <lcf76f155ced4ddcb4097134ff3c332f xmlns="0365b3c0-f78e-4d6b-a10c-c2b1a7b36d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06018E7-BBCE-457A-99CA-B8AD2BC481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D40DE7-1801-4D41-8CBA-F2E58394ACA1}"/>
</file>

<file path=customXml/itemProps3.xml><?xml version="1.0" encoding="utf-8"?>
<ds:datastoreItem xmlns:ds="http://schemas.openxmlformats.org/officeDocument/2006/customXml" ds:itemID="{9A00D664-52B7-45B9-B0D7-A34EA1FCAF72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e0ea50aa-9a19-4cb4-ba41-57597350199e"/>
    <ds:schemaRef ds:uri="13ddb142-86c1-463f-9a12-a992385bda9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302 Roads, Footpaths, Commons</vt:lpstr>
      <vt:lpstr>'302 Roads, Footpaths, Commons'!Print_Area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Reade</dc:creator>
  <cp:keywords/>
  <dc:description/>
  <cp:lastModifiedBy>Lynn Hannawin</cp:lastModifiedBy>
  <cp:revision/>
  <cp:lastPrinted>2022-01-07T12:36:36Z</cp:lastPrinted>
  <dcterms:created xsi:type="dcterms:W3CDTF">2018-08-23T05:15:26Z</dcterms:created>
  <dcterms:modified xsi:type="dcterms:W3CDTF">2022-10-14T15:43:47Z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0x0101009B5C84FA3040E7418E53DF000E6CBA75</vt:lpwstr>
  </property>
  <property fmtid="{D5CDD505-2E9C-101B-9397-08002B2CF9AE}" pid="3" name="MediaServiceImageTags">
    <vt:lpwstr/>
  </property>
</Properties>
</file>